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7470" windowHeight="11760" xr2:uid="{C167B9A6-D883-41E4-A8DC-85F458509E92}"/>
  </bookViews>
  <sheets>
    <sheet name="Расчет" sheetId="5" r:id="rId1"/>
    <sheet name="Плоскость" sheetId="4" r:id="rId2"/>
  </sheets>
  <definedNames>
    <definedName name="_xlnm._FilterDatabase" localSheetId="0" hidden="1">Расчет!$G$14:$G$19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5" l="1"/>
  <c r="I43" i="5"/>
  <c r="G43" i="5"/>
  <c r="E43" i="5"/>
  <c r="C43" i="5"/>
  <c r="B37" i="5"/>
  <c r="B38" i="5" s="1"/>
  <c r="B39" i="5" s="1"/>
  <c r="B40" i="5" s="1"/>
  <c r="B41" i="5" s="1"/>
  <c r="M41" i="5" s="1"/>
  <c r="N41" i="5" s="1"/>
  <c r="C27" i="5"/>
  <c r="C42" i="5" s="1"/>
  <c r="E49" i="5" s="1"/>
  <c r="E27" i="5"/>
  <c r="E42" i="5" s="1"/>
  <c r="E50" i="5" s="1"/>
  <c r="G27" i="5"/>
  <c r="G42" i="5" s="1"/>
  <c r="E51" i="5" s="1"/>
  <c r="I27" i="5"/>
  <c r="I42" i="5" s="1"/>
  <c r="E52" i="5" s="1"/>
  <c r="K9" i="5"/>
  <c r="C19" i="5" s="1"/>
  <c r="I9" i="5"/>
  <c r="C18" i="5" s="1"/>
  <c r="G9" i="5"/>
  <c r="C17" i="5" s="1"/>
  <c r="E9" i="5"/>
  <c r="C16" i="5" s="1"/>
  <c r="C9" i="5"/>
  <c r="C15" i="5" s="1"/>
  <c r="K27" i="5"/>
  <c r="K42" i="5" s="1"/>
  <c r="E53" i="5" s="1"/>
  <c r="M39" i="5" l="1"/>
  <c r="N39" i="5" s="1"/>
  <c r="M37" i="5"/>
  <c r="N37" i="5" s="1"/>
  <c r="B36" i="5"/>
  <c r="B35" i="5" s="1"/>
  <c r="B34" i="5" s="1"/>
  <c r="B33" i="5" s="1"/>
  <c r="A37" i="5"/>
  <c r="A39" i="5"/>
  <c r="G39" i="5" s="1"/>
  <c r="M40" i="5"/>
  <c r="N40" i="5" s="1"/>
  <c r="A38" i="5"/>
  <c r="A41" i="5"/>
  <c r="A40" i="5"/>
  <c r="M38" i="5"/>
  <c r="N38" i="5" s="1"/>
  <c r="C37" i="5" l="1"/>
  <c r="A36" i="5"/>
  <c r="A34" i="5"/>
  <c r="A33" i="5"/>
  <c r="M33" i="5"/>
  <c r="N33" i="5" s="1"/>
  <c r="K39" i="5"/>
  <c r="I39" i="5"/>
  <c r="C39" i="5"/>
  <c r="E39" i="5"/>
  <c r="G37" i="5"/>
  <c r="E37" i="5"/>
  <c r="K37" i="5"/>
  <c r="M34" i="5"/>
  <c r="N34" i="5" s="1"/>
  <c r="I37" i="5"/>
  <c r="M35" i="5"/>
  <c r="N35" i="5" s="1"/>
  <c r="M36" i="5"/>
  <c r="N36" i="5" s="1"/>
  <c r="A35" i="5"/>
  <c r="K41" i="5"/>
  <c r="C41" i="5"/>
  <c r="I41" i="5"/>
  <c r="G41" i="5"/>
  <c r="E41" i="5"/>
  <c r="I40" i="5"/>
  <c r="G40" i="5"/>
  <c r="E40" i="5"/>
  <c r="K40" i="5"/>
  <c r="C40" i="5"/>
  <c r="E38" i="5"/>
  <c r="K38" i="5"/>
  <c r="C38" i="5"/>
  <c r="I38" i="5"/>
  <c r="G38" i="5"/>
  <c r="C33" i="5" l="1"/>
  <c r="I36" i="5"/>
  <c r="E33" i="5"/>
  <c r="G33" i="5"/>
  <c r="I33" i="5"/>
  <c r="K33" i="5"/>
  <c r="C34" i="5"/>
  <c r="E34" i="5"/>
  <c r="E35" i="5"/>
  <c r="K36" i="5"/>
  <c r="E36" i="5"/>
  <c r="K34" i="5"/>
  <c r="G34" i="5"/>
  <c r="I34" i="5"/>
  <c r="G36" i="5"/>
  <c r="C36" i="5"/>
  <c r="I35" i="5"/>
  <c r="G35" i="5"/>
  <c r="K35" i="5"/>
  <c r="C35" i="5"/>
  <c r="C50" i="5" l="1"/>
  <c r="C53" i="5"/>
  <c r="L53" i="5" s="1"/>
  <c r="C52" i="5"/>
  <c r="C51" i="5"/>
  <c r="C49" i="5"/>
</calcChain>
</file>

<file path=xl/sharedStrings.xml><?xml version="1.0" encoding="utf-8"?>
<sst xmlns="http://schemas.openxmlformats.org/spreadsheetml/2006/main" count="42" uniqueCount="37">
  <si>
    <t>High</t>
  </si>
  <si>
    <t>Low</t>
  </si>
  <si>
    <t>Vol</t>
  </si>
  <si>
    <t>Сортировка</t>
  </si>
  <si>
    <t>Доли</t>
  </si>
  <si>
    <t>Шаг 1</t>
  </si>
  <si>
    <t>Внесите значения цены High, Low и Объем для каждого бара, по порядку.</t>
  </si>
  <si>
    <t>Бар 1</t>
  </si>
  <si>
    <t>Бар 2</t>
  </si>
  <si>
    <t>Бар 3</t>
  </si>
  <si>
    <t>Бар 4</t>
  </si>
  <si>
    <t>Бар 5</t>
  </si>
  <si>
    <t>Ср. Цена</t>
  </si>
  <si>
    <t>Шаг 2</t>
  </si>
  <si>
    <t>Ср.Цена</t>
  </si>
  <si>
    <t>Скопируйте только значение из колонци "Ср. Цена" в колонку "Сортировка" и сделайте сортировку по убыванию</t>
  </si>
  <si>
    <t>Шаг 3</t>
  </si>
  <si>
    <t>Мин</t>
  </si>
  <si>
    <t>Макс</t>
  </si>
  <si>
    <t>Шаг 4</t>
  </si>
  <si>
    <t>Значение</t>
  </si>
  <si>
    <t>Если всё выполнено верно, то ниже будет произведен автоматический расчет</t>
  </si>
  <si>
    <t>Шаг 5</t>
  </si>
  <si>
    <t>Точка 1</t>
  </si>
  <si>
    <t>Точка 2</t>
  </si>
  <si>
    <t>Точка 3</t>
  </si>
  <si>
    <t>Точка 4</t>
  </si>
  <si>
    <t>Точка 5</t>
  </si>
  <si>
    <t>Ось Y</t>
  </si>
  <si>
    <t>Луч индикатора</t>
  </si>
  <si>
    <t>Отмететь</t>
  </si>
  <si>
    <t>Прогноз:</t>
  </si>
  <si>
    <t>Отметьте на плоскосте точки и проведите через них луч начиная от 0</t>
  </si>
  <si>
    <t>Ось X</t>
  </si>
  <si>
    <t>Остортируйте значения по убыванию. Если всё правильно, то градиент будет сверху вниз (зеленый сверху).</t>
  </si>
  <si>
    <t>-</t>
  </si>
  <si>
    <t>Скопируйте значения объёма в порядке "от меньшего к большему"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</si>
</sst>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6" formatCode="0.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8"/>
      <color theme="4" tint="0.79998168889431442"/>
      <name val="Calibri"/>
      <family val="2"/>
      <charset val="204"/>
      <scheme val="minor"/>
    </font>
    <font>
      <b/>
      <sz val="11"/>
      <color theme="4" tint="0.59999389629810485"/>
      <name val="Calibri"/>
      <family val="2"/>
      <charset val="204"/>
      <scheme val="minor"/>
    </font>
    <font>
      <sz val="11"/>
      <color theme="4" tint="0.59999389629810485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26"/>
      <color theme="10"/>
      <name val="Calibri"/>
      <family val="2"/>
      <charset val="204"/>
      <scheme val="minor"/>
    </font>
    <font>
      <b/>
      <sz val="10"/>
      <color rgb="FFC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/>
    <xf numFmtId="0" fontId="0" fillId="3" borderId="0" xfId="0" applyFill="1"/>
    <xf numFmtId="0" fontId="1" fillId="3" borderId="0" xfId="0" applyFont="1" applyFill="1"/>
    <xf numFmtId="0" fontId="3" fillId="3" borderId="0" xfId="0" applyFont="1" applyFill="1"/>
    <xf numFmtId="0" fontId="3" fillId="2" borderId="0" xfId="0" applyFont="1" applyFill="1"/>
    <xf numFmtId="0" fontId="0" fillId="2" borderId="0" xfId="0" applyFill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164" fontId="0" fillId="2" borderId="0" xfId="0" applyNumberFormat="1" applyFill="1"/>
    <xf numFmtId="0" fontId="7" fillId="2" borderId="0" xfId="0" applyFont="1" applyFill="1"/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right"/>
    </xf>
    <xf numFmtId="0" fontId="0" fillId="3" borderId="1" xfId="0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164" fontId="0" fillId="3" borderId="1" xfId="0" applyNumberFormat="1" applyFill="1" applyBorder="1"/>
    <xf numFmtId="0" fontId="0" fillId="2" borderId="0" xfId="0" applyFill="1" applyAlignment="1">
      <alignment horizontal="left" vertical="center" wrapText="1"/>
    </xf>
    <xf numFmtId="9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3" borderId="1" xfId="0" applyNumberFormat="1" applyFill="1" applyBorder="1" applyAlignment="1"/>
    <xf numFmtId="9" fontId="0" fillId="2" borderId="0" xfId="1" applyFont="1" applyFill="1" applyAlignment="1">
      <alignment horizontal="center" vertical="center"/>
    </xf>
    <xf numFmtId="164" fontId="0" fillId="5" borderId="0" xfId="0" applyNumberFormat="1" applyFill="1"/>
    <xf numFmtId="9" fontId="0" fillId="6" borderId="0" xfId="0" applyNumberForma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0" fontId="10" fillId="2" borderId="0" xfId="0" applyFont="1" applyFill="1"/>
    <xf numFmtId="166" fontId="10" fillId="2" borderId="0" xfId="0" applyNumberFormat="1" applyFont="1" applyFill="1"/>
    <xf numFmtId="1" fontId="10" fillId="2" borderId="0" xfId="0" applyNumberFormat="1" applyFont="1" applyFill="1"/>
    <xf numFmtId="1" fontId="9" fillId="2" borderId="0" xfId="0" applyNumberFormat="1" applyFont="1" applyFill="1"/>
    <xf numFmtId="2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9" fontId="0" fillId="4" borderId="0" xfId="0" applyNumberFormat="1" applyFill="1" applyAlignment="1">
      <alignment horizontal="center" vertical="center"/>
    </xf>
    <xf numFmtId="0" fontId="12" fillId="2" borderId="0" xfId="2" applyFont="1" applyFill="1"/>
    <xf numFmtId="0" fontId="0" fillId="2" borderId="5" xfId="0" applyFill="1" applyBorder="1"/>
    <xf numFmtId="0" fontId="0" fillId="0" borderId="5" xfId="0" applyBorder="1"/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0" xfId="0" applyFill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2" fontId="4" fillId="3" borderId="1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2" fontId="6" fillId="2" borderId="1" xfId="0" applyNumberFormat="1" applyFont="1" applyFill="1" applyBorder="1" applyAlignment="1">
      <alignment horizontal="right" vertical="center"/>
    </xf>
    <xf numFmtId="2" fontId="13" fillId="3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9" fontId="0" fillId="2" borderId="6" xfId="0" applyNumberFormat="1" applyFill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9" fontId="0" fillId="2" borderId="7" xfId="0" applyNumberFormat="1" applyFill="1" applyBorder="1" applyAlignment="1">
      <alignment horizontal="center" vertical="center"/>
    </xf>
    <xf numFmtId="0" fontId="3" fillId="2" borderId="6" xfId="0" applyFont="1" applyFill="1" applyBorder="1"/>
    <xf numFmtId="0" fontId="3" fillId="2" borderId="7" xfId="0" applyFont="1" applyFill="1" applyBorder="1"/>
    <xf numFmtId="0" fontId="5" fillId="2" borderId="0" xfId="0" applyFont="1" applyFill="1" applyAlignment="1">
      <alignment horizontal="left" vertical="center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</dxf>
    <dxf>
      <font>
        <color theme="5" tint="-0.24994659260841701"/>
      </font>
    </dxf>
    <dxf>
      <font>
        <color theme="4" tint="0.79998168889431442"/>
      </font>
    </dxf>
    <dxf>
      <font>
        <color theme="4" tint="0.79998168889431442"/>
      </font>
    </dxf>
  </dxfs>
  <tableStyles count="0" defaultTableStyle="TableStyleMedium2" defaultPivotStyle="PivotStyleLight16"/>
  <colors>
    <mruColors>
      <color rgb="FFCC33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78</xdr:row>
      <xdr:rowOff>142875</xdr:rowOff>
    </xdr:from>
    <xdr:to>
      <xdr:col>80</xdr:col>
      <xdr:colOff>0</xdr:colOff>
      <xdr:row>100</xdr:row>
      <xdr:rowOff>2</xdr:rowOff>
    </xdr:to>
    <xdr:cxnSp macro="">
      <xdr:nvCxnSpPr>
        <xdr:cNvPr id="5" name="Прямая со стрелкой 4">
          <a:extLst>
            <a:ext uri="{FF2B5EF4-FFF2-40B4-BE49-F238E27FC236}">
              <a16:creationId xmlns:a16="http://schemas.microsoft.com/office/drawing/2014/main" id="{6AEBE9A0-521C-462F-9B3A-D21B8AC3440B}"/>
            </a:ext>
          </a:extLst>
        </xdr:cNvPr>
        <xdr:cNvCxnSpPr/>
      </xdr:nvCxnSpPr>
      <xdr:spPr>
        <a:xfrm flipV="1">
          <a:off x="238125" y="15001875"/>
          <a:ext cx="16954500" cy="404812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238125</xdr:colOff>
      <xdr:row>100</xdr:row>
      <xdr:rowOff>0</xdr:rowOff>
    </xdr:from>
    <xdr:to>
      <xdr:col>100</xdr:col>
      <xdr:colOff>584489</xdr:colOff>
      <xdr:row>100</xdr:row>
      <xdr:rowOff>0</xdr:rowOff>
    </xdr:to>
    <xdr:cxnSp macro="">
      <xdr:nvCxnSpPr>
        <xdr:cNvPr id="13" name="Прямая со стрелкой 12">
          <a:extLst>
            <a:ext uri="{FF2B5EF4-FFF2-40B4-BE49-F238E27FC236}">
              <a16:creationId xmlns:a16="http://schemas.microsoft.com/office/drawing/2014/main" id="{FFF36578-5E60-46D3-81AD-C36FCFDCD70E}"/>
            </a:ext>
          </a:extLst>
        </xdr:cNvPr>
        <xdr:cNvCxnSpPr/>
      </xdr:nvCxnSpPr>
      <xdr:spPr>
        <a:xfrm>
          <a:off x="238125" y="19482955"/>
          <a:ext cx="2208068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258536</xdr:colOff>
      <xdr:row>86</xdr:row>
      <xdr:rowOff>71437</xdr:rowOff>
    </xdr:from>
    <xdr:to>
      <xdr:col>80</xdr:col>
      <xdr:colOff>119062</xdr:colOff>
      <xdr:row>100</xdr:row>
      <xdr:rowOff>0</xdr:rowOff>
    </xdr:to>
    <xdr:cxnSp macro="">
      <xdr:nvCxnSpPr>
        <xdr:cNvPr id="12" name="Прямая со стрелкой 11">
          <a:extLst>
            <a:ext uri="{FF2B5EF4-FFF2-40B4-BE49-F238E27FC236}">
              <a16:creationId xmlns:a16="http://schemas.microsoft.com/office/drawing/2014/main" id="{67B03C89-37F8-4EF2-8E9D-4E82B52E7690}"/>
            </a:ext>
          </a:extLst>
        </xdr:cNvPr>
        <xdr:cNvCxnSpPr/>
      </xdr:nvCxnSpPr>
      <xdr:spPr>
        <a:xfrm flipV="1">
          <a:off x="258536" y="16454437"/>
          <a:ext cx="17053151" cy="2595563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4536</xdr:colOff>
      <xdr:row>74</xdr:row>
      <xdr:rowOff>142875</xdr:rowOff>
    </xdr:from>
    <xdr:to>
      <xdr:col>78</xdr:col>
      <xdr:colOff>95250</xdr:colOff>
      <xdr:row>100</xdr:row>
      <xdr:rowOff>0</xdr:rowOff>
    </xdr:to>
    <xdr:cxnSp macro="">
      <xdr:nvCxnSpPr>
        <xdr:cNvPr id="14" name="Прямая со стрелкой 13">
          <a:extLst>
            <a:ext uri="{FF2B5EF4-FFF2-40B4-BE49-F238E27FC236}">
              <a16:creationId xmlns:a16="http://schemas.microsoft.com/office/drawing/2014/main" id="{F0B0AB58-36F6-4AAE-B205-CBC0757096C2}"/>
            </a:ext>
          </a:extLst>
        </xdr:cNvPr>
        <xdr:cNvCxnSpPr/>
      </xdr:nvCxnSpPr>
      <xdr:spPr>
        <a:xfrm flipV="1">
          <a:off x="266474" y="14239875"/>
          <a:ext cx="16592776" cy="4810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-1</xdr:colOff>
      <xdr:row>100</xdr:row>
      <xdr:rowOff>0</xdr:rowOff>
    </xdr:from>
    <xdr:to>
      <xdr:col>59</xdr:col>
      <xdr:colOff>95249</xdr:colOff>
      <xdr:row>111</xdr:row>
      <xdr:rowOff>119062</xdr:rowOff>
    </xdr:to>
    <xdr:cxnSp macro="">
      <xdr:nvCxnSpPr>
        <xdr:cNvPr id="15" name="Прямая со стрелкой 14">
          <a:extLst>
            <a:ext uri="{FF2B5EF4-FFF2-40B4-BE49-F238E27FC236}">
              <a16:creationId xmlns:a16="http://schemas.microsoft.com/office/drawing/2014/main" id="{0EE2AD30-A186-438D-B789-C7904C46DCB5}"/>
            </a:ext>
          </a:extLst>
        </xdr:cNvPr>
        <xdr:cNvCxnSpPr/>
      </xdr:nvCxnSpPr>
      <xdr:spPr>
        <a:xfrm>
          <a:off x="261937" y="19050000"/>
          <a:ext cx="12525375" cy="221456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7937</xdr:colOff>
      <xdr:row>100</xdr:row>
      <xdr:rowOff>0</xdr:rowOff>
    </xdr:from>
    <xdr:to>
      <xdr:col>56</xdr:col>
      <xdr:colOff>0</xdr:colOff>
      <xdr:row>116</xdr:row>
      <xdr:rowOff>95250</xdr:rowOff>
    </xdr:to>
    <xdr:cxnSp macro="">
      <xdr:nvCxnSpPr>
        <xdr:cNvPr id="20" name="Прямая со стрелкой 19">
          <a:extLst>
            <a:ext uri="{FF2B5EF4-FFF2-40B4-BE49-F238E27FC236}">
              <a16:creationId xmlns:a16="http://schemas.microsoft.com/office/drawing/2014/main" id="{D76F8116-2D5F-464C-8A2D-9FFEBDC75FE3}"/>
            </a:ext>
          </a:extLst>
        </xdr:cNvPr>
        <xdr:cNvCxnSpPr/>
      </xdr:nvCxnSpPr>
      <xdr:spPr>
        <a:xfrm>
          <a:off x="269875" y="19050000"/>
          <a:ext cx="11779250" cy="3143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357D4-BEC2-4547-91EC-171CB101A2B1}">
  <dimension ref="A1:AC173"/>
  <sheetViews>
    <sheetView tabSelected="1" zoomScaleNormal="100" workbookViewId="0">
      <selection activeCell="C5" sqref="C5"/>
    </sheetView>
  </sheetViews>
  <sheetFormatPr defaultColWidth="0" defaultRowHeight="15" zeroHeight="1" x14ac:dyDescent="0.25"/>
  <cols>
    <col min="1" max="3" width="9.140625" customWidth="1"/>
    <col min="4" max="4" width="1.7109375" style="1" customWidth="1"/>
    <col min="5" max="5" width="9.140625" customWidth="1"/>
    <col min="6" max="6" width="1.7109375" style="1" customWidth="1"/>
    <col min="7" max="7" width="9.140625" customWidth="1"/>
    <col min="8" max="8" width="1.7109375" style="1" customWidth="1"/>
    <col min="9" max="9" width="9.140625" customWidth="1"/>
    <col min="10" max="10" width="1.7109375" style="1" customWidth="1"/>
    <col min="11" max="12" width="9.140625" customWidth="1"/>
    <col min="13" max="13" width="9.5703125" customWidth="1"/>
    <col min="14" max="14" width="5.7109375" customWidth="1"/>
    <col min="15" max="18" width="9.140625" customWidth="1"/>
    <col min="19" max="25" width="9.140625" hidden="1"/>
    <col min="30" max="16384" width="9.140625" hidden="1"/>
  </cols>
  <sheetData>
    <row r="1" spans="1:18" ht="28.5" x14ac:dyDescent="0.45">
      <c r="A1" s="9"/>
      <c r="B1" s="11" t="s">
        <v>5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x14ac:dyDescent="0.25">
      <c r="A2" s="9"/>
      <c r="B2" s="9" t="s">
        <v>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x14ac:dyDescent="0.25">
      <c r="A4" s="9"/>
      <c r="B4" s="9"/>
      <c r="C4" s="8" t="s">
        <v>7</v>
      </c>
      <c r="D4" s="8"/>
      <c r="E4" s="8" t="s">
        <v>8</v>
      </c>
      <c r="F4" s="8"/>
      <c r="G4" s="8" t="s">
        <v>9</v>
      </c>
      <c r="H4" s="8"/>
      <c r="I4" s="8" t="s">
        <v>10</v>
      </c>
      <c r="J4" s="8"/>
      <c r="K4" s="8" t="s">
        <v>11</v>
      </c>
      <c r="L4" s="9"/>
      <c r="M4" s="9"/>
      <c r="N4" s="9"/>
      <c r="O4" s="9"/>
      <c r="P4" s="9"/>
      <c r="Q4" s="9"/>
      <c r="R4" s="9"/>
    </row>
    <row r="5" spans="1:18" x14ac:dyDescent="0.25">
      <c r="A5" s="9"/>
      <c r="B5" s="12" t="s">
        <v>0</v>
      </c>
      <c r="C5" s="14"/>
      <c r="D5" s="8"/>
      <c r="E5" s="14"/>
      <c r="F5" s="8"/>
      <c r="G5" s="14"/>
      <c r="H5" s="8"/>
      <c r="I5" s="14"/>
      <c r="J5" s="8"/>
      <c r="K5" s="14"/>
      <c r="L5" s="9"/>
      <c r="M5" s="9"/>
      <c r="N5" s="9"/>
      <c r="O5" s="9"/>
      <c r="P5" s="9"/>
      <c r="Q5" s="9"/>
      <c r="R5" s="9"/>
    </row>
    <row r="6" spans="1:18" x14ac:dyDescent="0.25">
      <c r="A6" s="9"/>
      <c r="B6" s="12" t="s">
        <v>1</v>
      </c>
      <c r="C6" s="14"/>
      <c r="D6" s="8"/>
      <c r="E6" s="14"/>
      <c r="F6" s="8"/>
      <c r="G6" s="14"/>
      <c r="H6" s="8"/>
      <c r="I6" s="14"/>
      <c r="J6" s="8"/>
      <c r="K6" s="14"/>
      <c r="L6" s="9"/>
      <c r="M6" s="9"/>
      <c r="N6" s="9"/>
      <c r="O6" s="9"/>
      <c r="P6" s="9"/>
      <c r="Q6" s="9"/>
      <c r="R6" s="9"/>
    </row>
    <row r="7" spans="1:18" s="1" customFormat="1" x14ac:dyDescent="0.25">
      <c r="A7" s="9"/>
      <c r="B7" s="12" t="s">
        <v>2</v>
      </c>
      <c r="C7" s="14"/>
      <c r="D7" s="8"/>
      <c r="E7" s="14"/>
      <c r="F7" s="8"/>
      <c r="G7" s="14"/>
      <c r="H7" s="8"/>
      <c r="I7" s="14"/>
      <c r="J7" s="8"/>
      <c r="K7" s="14"/>
      <c r="L7" s="9"/>
      <c r="M7" s="9"/>
      <c r="N7" s="9"/>
      <c r="O7" s="9"/>
      <c r="P7" s="9"/>
      <c r="Q7" s="9"/>
      <c r="R7" s="9"/>
    </row>
    <row r="8" spans="1:18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x14ac:dyDescent="0.25">
      <c r="A9" s="9"/>
      <c r="B9" s="13" t="s">
        <v>12</v>
      </c>
      <c r="C9" s="19">
        <f>SUM($C$5:$C$6)/2</f>
        <v>0</v>
      </c>
      <c r="D9" s="19"/>
      <c r="E9" s="19">
        <f>SUM($E$5:$E$6)/2</f>
        <v>0</v>
      </c>
      <c r="F9" s="19"/>
      <c r="G9" s="19">
        <f>SUM($G$5:$G$6)/2</f>
        <v>0</v>
      </c>
      <c r="H9" s="19"/>
      <c r="I9" s="19">
        <f>SUM($I$5:$I$6)/2</f>
        <v>0</v>
      </c>
      <c r="J9" s="19"/>
      <c r="K9" s="19">
        <f>SUM($K$5:$K$6)/2</f>
        <v>0</v>
      </c>
      <c r="L9" s="9"/>
      <c r="M9" s="9"/>
      <c r="N9" s="9"/>
      <c r="O9" s="9"/>
      <c r="P9" s="9"/>
      <c r="Q9" s="9"/>
      <c r="R9" s="9"/>
    </row>
    <row r="10" spans="1:18" s="37" customFormat="1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ht="28.5" x14ac:dyDescent="0.45">
      <c r="A11" s="9"/>
      <c r="B11" s="11" t="s">
        <v>13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x14ac:dyDescent="0.25">
      <c r="A12" s="9"/>
      <c r="B12" s="9" t="s">
        <v>15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x14ac:dyDescent="0.25">
      <c r="A14" s="9"/>
      <c r="B14" s="9"/>
      <c r="C14" s="8" t="s">
        <v>14</v>
      </c>
      <c r="D14" s="9"/>
      <c r="E14" s="9"/>
      <c r="F14" s="55" t="s">
        <v>3</v>
      </c>
      <c r="G14" s="55"/>
      <c r="H14" s="55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x14ac:dyDescent="0.25">
      <c r="A15" s="9"/>
      <c r="B15" s="15" t="s">
        <v>7</v>
      </c>
      <c r="C15" s="16">
        <f>$C$9</f>
        <v>0</v>
      </c>
      <c r="D15" s="9"/>
      <c r="E15" s="9"/>
      <c r="F15" s="9"/>
      <c r="G15" s="2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5" customHeight="1" x14ac:dyDescent="0.25">
      <c r="A16" s="9"/>
      <c r="B16" s="15" t="s">
        <v>8</v>
      </c>
      <c r="C16" s="16">
        <f>$E$9</f>
        <v>0</v>
      </c>
      <c r="D16" s="9"/>
      <c r="E16" s="9"/>
      <c r="F16" s="9"/>
      <c r="G16" s="20"/>
      <c r="H16" s="9"/>
      <c r="I16" s="17" t="s">
        <v>34</v>
      </c>
      <c r="J16" s="17"/>
      <c r="K16" s="17"/>
      <c r="L16" s="17"/>
      <c r="M16" s="17"/>
      <c r="N16" s="9"/>
      <c r="O16" s="9"/>
      <c r="P16" s="9"/>
      <c r="Q16" s="9"/>
      <c r="R16" s="9"/>
    </row>
    <row r="17" spans="1:18" s="1" customFormat="1" x14ac:dyDescent="0.25">
      <c r="A17" s="9"/>
      <c r="B17" s="15" t="s">
        <v>9</v>
      </c>
      <c r="C17" s="16">
        <f>$G$9</f>
        <v>0</v>
      </c>
      <c r="D17" s="9"/>
      <c r="E17" s="9"/>
      <c r="F17" s="9"/>
      <c r="G17" s="20"/>
      <c r="H17" s="9"/>
      <c r="I17" s="17"/>
      <c r="J17" s="17"/>
      <c r="K17" s="17"/>
      <c r="L17" s="17"/>
      <c r="M17" s="17"/>
      <c r="N17" s="9"/>
      <c r="O17" s="9"/>
      <c r="P17" s="9"/>
      <c r="Q17" s="9"/>
      <c r="R17" s="9"/>
    </row>
    <row r="18" spans="1:18" x14ac:dyDescent="0.25">
      <c r="A18" s="9"/>
      <c r="B18" s="15" t="s">
        <v>10</v>
      </c>
      <c r="C18" s="16">
        <f>$I$9</f>
        <v>0</v>
      </c>
      <c r="D18" s="9"/>
      <c r="E18" s="9"/>
      <c r="F18" s="9"/>
      <c r="G18" s="20"/>
      <c r="H18" s="9"/>
      <c r="I18" s="17"/>
      <c r="J18" s="17"/>
      <c r="K18" s="17"/>
      <c r="L18" s="17"/>
      <c r="M18" s="17"/>
      <c r="N18" s="9"/>
      <c r="O18" s="9"/>
      <c r="P18" s="9"/>
      <c r="Q18" s="9"/>
      <c r="R18" s="9"/>
    </row>
    <row r="19" spans="1:18" x14ac:dyDescent="0.25">
      <c r="A19" s="9"/>
      <c r="B19" s="15" t="s">
        <v>11</v>
      </c>
      <c r="C19" s="16">
        <f>$K$9</f>
        <v>0</v>
      </c>
      <c r="D19" s="9"/>
      <c r="E19" s="9"/>
      <c r="F19" s="9"/>
      <c r="G19" s="2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s="1" customFormat="1" x14ac:dyDescent="0.25">
      <c r="A20" s="9"/>
      <c r="B20" s="1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s="37" customFormat="1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28.5" x14ac:dyDescent="0.45">
      <c r="A22" s="9"/>
      <c r="B22" s="11" t="s">
        <v>16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x14ac:dyDescent="0.25">
      <c r="A23" s="9"/>
      <c r="B23" s="9" t="s">
        <v>36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x14ac:dyDescent="0.25">
      <c r="A25" s="9"/>
      <c r="B25" s="9"/>
      <c r="C25" s="6" t="s">
        <v>17</v>
      </c>
      <c r="D25" s="9"/>
      <c r="E25" s="9"/>
      <c r="F25" s="9"/>
      <c r="G25" s="9"/>
      <c r="H25" s="9"/>
      <c r="I25" s="9"/>
      <c r="J25" s="9"/>
      <c r="K25" s="12" t="s">
        <v>18</v>
      </c>
      <c r="L25" s="9"/>
      <c r="M25" s="9"/>
      <c r="N25" s="9"/>
      <c r="O25" s="9"/>
      <c r="P25" s="9"/>
      <c r="Q25" s="9"/>
      <c r="R25" s="9"/>
    </row>
    <row r="26" spans="1:18" x14ac:dyDescent="0.25">
      <c r="A26" s="9"/>
      <c r="B26" s="9"/>
      <c r="C26" s="14"/>
      <c r="D26" s="8"/>
      <c r="E26" s="14"/>
      <c r="F26" s="8"/>
      <c r="G26" s="14"/>
      <c r="H26" s="8"/>
      <c r="I26" s="14"/>
      <c r="J26" s="8"/>
      <c r="K26" s="14"/>
      <c r="L26" s="9"/>
      <c r="M26" s="9"/>
      <c r="N26" s="9"/>
      <c r="O26" s="9"/>
      <c r="P26" s="9"/>
      <c r="Q26" s="9"/>
      <c r="R26" s="9"/>
    </row>
    <row r="27" spans="1:18" x14ac:dyDescent="0.25">
      <c r="A27" s="9"/>
      <c r="B27" s="9"/>
      <c r="C27" s="21" t="str">
        <f>IF(C26&gt;0,100%/($K$26/$C$26),"")</f>
        <v/>
      </c>
      <c r="D27" s="8"/>
      <c r="E27" s="21" t="str">
        <f>IF(E26&gt;0,100%/($K$26/$E$26),"")</f>
        <v/>
      </c>
      <c r="F27" s="8"/>
      <c r="G27" s="21" t="str">
        <f>IF(G26&gt;0,100%/($K$26/$G$26),"")</f>
        <v/>
      </c>
      <c r="H27" s="8"/>
      <c r="I27" s="21" t="str">
        <f>IF(I26&gt;0,100%/($K$26/$I$26),"")</f>
        <v/>
      </c>
      <c r="J27" s="8"/>
      <c r="K27" s="18" t="str">
        <f>IF(K26&gt;0,100%,"")</f>
        <v/>
      </c>
      <c r="L27" s="9"/>
      <c r="M27" s="9"/>
      <c r="N27" s="9"/>
      <c r="O27" s="9"/>
      <c r="P27" s="9"/>
      <c r="Q27" s="9"/>
      <c r="R27" s="9"/>
    </row>
    <row r="28" spans="1:18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s="37" customFormat="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ht="28.5" x14ac:dyDescent="0.45">
      <c r="A30" s="9"/>
      <c r="B30" s="11" t="s">
        <v>19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x14ac:dyDescent="0.25">
      <c r="A31" s="9"/>
      <c r="B31" s="9" t="s">
        <v>21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26" t="s">
        <v>4</v>
      </c>
      <c r="N32" s="27" t="s">
        <v>20</v>
      </c>
      <c r="O32" s="28"/>
      <c r="P32" s="9"/>
      <c r="Q32" s="9"/>
      <c r="R32" s="9"/>
    </row>
    <row r="33" spans="1:18" x14ac:dyDescent="0.25">
      <c r="A33" s="24" t="str">
        <f>IF(B33=$C$15,1,IF(B33=$C$16,2,IF(B33=$C$17,3,IF(B33=$C$18,4,IF(B33=$C$19,5,"")))))</f>
        <v/>
      </c>
      <c r="B33" s="22" t="str">
        <f>IF(B34&lt;$G$19,$G$19,IF(B34&lt;$G$18,$G$18,IF(B34&lt;$G$17,$G$17,IF(B34&lt;$G$16,$G$16,IF(B34&lt;$G$15,$G$15,"")))))</f>
        <v/>
      </c>
      <c r="C33" s="42" t="str">
        <f>IF(A33=$C$43,N33,"")</f>
        <v/>
      </c>
      <c r="D33" s="43"/>
      <c r="E33" s="42" t="str">
        <f>IF(A33=$E$43,N33,"")</f>
        <v/>
      </c>
      <c r="F33" s="43"/>
      <c r="G33" s="42" t="str">
        <f>IF(A33=$G$43,N33,"")</f>
        <v/>
      </c>
      <c r="H33" s="43"/>
      <c r="I33" s="42" t="str">
        <f>IF(A33=$I$43,N33,"")</f>
        <v/>
      </c>
      <c r="J33" s="44"/>
      <c r="K33" s="45" t="str">
        <f>IF(A33=$K$43,N33,"")</f>
        <v/>
      </c>
      <c r="L33" s="9"/>
      <c r="M33" s="29" t="e">
        <f t="shared" ref="M33:M41" si="0">IF(B33&gt;0,(B33*100/$B$37)-100,"")</f>
        <v>#VALUE!</v>
      </c>
      <c r="N33" s="30" t="e">
        <f>M33*1000</f>
        <v>#VALUE!</v>
      </c>
      <c r="O33" s="28"/>
      <c r="P33" s="9"/>
      <c r="Q33" s="9"/>
      <c r="R33" s="9"/>
    </row>
    <row r="34" spans="1:18" x14ac:dyDescent="0.25">
      <c r="A34" s="24" t="str">
        <f t="shared" ref="A34:A41" si="1">IF(B34=$C$15,1,IF(B34=$C$16,2,IF(B34=$C$17,3,IF(B34=$C$18,4,IF(B34=$C$19,5,"")))))</f>
        <v/>
      </c>
      <c r="B34" s="22" t="str">
        <f t="shared" ref="B34" si="2">IF(B35&lt;$G$19,$G$19,IF(B35&lt;$G$18,$G$18,IF(B35&lt;$G$17,$G$17,IF(B35&lt;$G$16,$G$16,IF(B35&lt;$G$15,$G$15,"")))))</f>
        <v/>
      </c>
      <c r="C34" s="42" t="str">
        <f t="shared" ref="C34:C41" si="3">IF(A34=$C$43,N34,"")</f>
        <v/>
      </c>
      <c r="D34" s="43"/>
      <c r="E34" s="42" t="str">
        <f t="shared" ref="E34:E41" si="4">IF(A34=$E$43,N34,"")</f>
        <v/>
      </c>
      <c r="F34" s="43"/>
      <c r="G34" s="42" t="str">
        <f t="shared" ref="G34:G41" si="5">IF(A34=$G$43,N34,"")</f>
        <v/>
      </c>
      <c r="H34" s="43"/>
      <c r="I34" s="42" t="str">
        <f t="shared" ref="I34:I41" si="6">IF(A34=$I$43,N34,"")</f>
        <v/>
      </c>
      <c r="J34" s="44"/>
      <c r="K34" s="45" t="str">
        <f t="shared" ref="K34:K41" si="7">IF(A34=$K$43,N34,"")</f>
        <v/>
      </c>
      <c r="L34" s="9"/>
      <c r="M34" s="29" t="e">
        <f t="shared" si="0"/>
        <v>#VALUE!</v>
      </c>
      <c r="N34" s="30" t="e">
        <f t="shared" ref="N34:N41" si="8">M34*1000</f>
        <v>#VALUE!</v>
      </c>
      <c r="O34" s="28"/>
      <c r="P34" s="9"/>
      <c r="Q34" s="9"/>
      <c r="R34" s="9"/>
    </row>
    <row r="35" spans="1:18" x14ac:dyDescent="0.25">
      <c r="A35" s="24" t="str">
        <f t="shared" si="1"/>
        <v/>
      </c>
      <c r="B35" s="22" t="str">
        <f>IF(B36&lt;$G$19,$G$19,IF(B36&lt;$G$18,$G$18,IF(B36&lt;$G$17,$G$17,IF(B36&lt;$G$16,$G$16,IF(B36&lt;$G$15,$G$15,"")))))</f>
        <v/>
      </c>
      <c r="C35" s="42" t="str">
        <f t="shared" si="3"/>
        <v/>
      </c>
      <c r="D35" s="43"/>
      <c r="E35" s="42" t="str">
        <f t="shared" si="4"/>
        <v/>
      </c>
      <c r="F35" s="43"/>
      <c r="G35" s="42" t="str">
        <f t="shared" si="5"/>
        <v/>
      </c>
      <c r="H35" s="43"/>
      <c r="I35" s="42" t="str">
        <f t="shared" si="6"/>
        <v/>
      </c>
      <c r="J35" s="44"/>
      <c r="K35" s="45" t="str">
        <f t="shared" si="7"/>
        <v/>
      </c>
      <c r="L35" s="9"/>
      <c r="M35" s="29" t="e">
        <f t="shared" si="0"/>
        <v>#VALUE!</v>
      </c>
      <c r="N35" s="30" t="e">
        <f t="shared" si="8"/>
        <v>#VALUE!</v>
      </c>
      <c r="O35" s="28"/>
      <c r="P35" s="9"/>
      <c r="Q35" s="9"/>
      <c r="R35" s="9"/>
    </row>
    <row r="36" spans="1:18" x14ac:dyDescent="0.25">
      <c r="A36" s="24" t="str">
        <f t="shared" si="1"/>
        <v/>
      </c>
      <c r="B36" s="22" t="str">
        <f>IF(B37&lt;$G$19,$G$19,IF(B37&lt;$G$18,$G$18,IF(B37&lt;$G$17,$G$17,IF(B37&lt;$G$16,$G$16,IF(B37&lt;$G$15,$G$15,"")))))</f>
        <v/>
      </c>
      <c r="C36" s="42" t="str">
        <f t="shared" si="3"/>
        <v/>
      </c>
      <c r="D36" s="43"/>
      <c r="E36" s="42" t="str">
        <f t="shared" si="4"/>
        <v/>
      </c>
      <c r="F36" s="43"/>
      <c r="G36" s="42" t="str">
        <f t="shared" si="5"/>
        <v/>
      </c>
      <c r="H36" s="43"/>
      <c r="I36" s="42" t="str">
        <f t="shared" si="6"/>
        <v/>
      </c>
      <c r="J36" s="44"/>
      <c r="K36" s="45" t="str">
        <f t="shared" si="7"/>
        <v/>
      </c>
      <c r="L36" s="9"/>
      <c r="M36" s="29" t="e">
        <f t="shared" si="0"/>
        <v>#VALUE!</v>
      </c>
      <c r="N36" s="30" t="e">
        <f t="shared" si="8"/>
        <v>#VALUE!</v>
      </c>
      <c r="O36" s="28"/>
      <c r="P36" s="9"/>
      <c r="Q36" s="9"/>
      <c r="R36" s="9"/>
    </row>
    <row r="37" spans="1:18" x14ac:dyDescent="0.25">
      <c r="A37" s="24" t="str">
        <f t="shared" si="1"/>
        <v/>
      </c>
      <c r="B37" s="10" t="str">
        <f>IF(SUM($G$15:$G$19)&gt;0,SUM($G$15:$G$19)/5,"")</f>
        <v/>
      </c>
      <c r="C37" s="42" t="str">
        <f t="shared" si="3"/>
        <v/>
      </c>
      <c r="D37" s="43"/>
      <c r="E37" s="42" t="str">
        <f t="shared" si="4"/>
        <v/>
      </c>
      <c r="F37" s="43"/>
      <c r="G37" s="42" t="str">
        <f t="shared" si="5"/>
        <v/>
      </c>
      <c r="H37" s="43"/>
      <c r="I37" s="42" t="str">
        <f t="shared" si="6"/>
        <v/>
      </c>
      <c r="J37" s="44"/>
      <c r="K37" s="45" t="str">
        <f t="shared" si="7"/>
        <v/>
      </c>
      <c r="L37" s="9"/>
      <c r="M37" s="31" t="e">
        <f t="shared" si="0"/>
        <v>#VALUE!</v>
      </c>
      <c r="N37" s="31" t="e">
        <f t="shared" si="8"/>
        <v>#VALUE!</v>
      </c>
      <c r="O37" s="28"/>
      <c r="P37" s="9"/>
      <c r="Q37" s="9"/>
      <c r="R37" s="9"/>
    </row>
    <row r="38" spans="1:18" x14ac:dyDescent="0.25">
      <c r="A38" s="24" t="str">
        <f t="shared" si="1"/>
        <v/>
      </c>
      <c r="B38" s="22" t="str">
        <f>IF(B37&gt;$G$15,$G$15,IF(B37&gt;$G$16,$G$16,IF(B37&gt;$G$17,$G$17,IF(B37&gt;$G$18,$G$18,IF(B37&gt;$G$19,$G$19,"")))))</f>
        <v/>
      </c>
      <c r="C38" s="42" t="str">
        <f t="shared" si="3"/>
        <v/>
      </c>
      <c r="D38" s="43"/>
      <c r="E38" s="42" t="str">
        <f t="shared" si="4"/>
        <v/>
      </c>
      <c r="F38" s="43"/>
      <c r="G38" s="42" t="str">
        <f t="shared" si="5"/>
        <v/>
      </c>
      <c r="H38" s="43"/>
      <c r="I38" s="42" t="str">
        <f t="shared" si="6"/>
        <v/>
      </c>
      <c r="J38" s="44"/>
      <c r="K38" s="45" t="str">
        <f t="shared" si="7"/>
        <v/>
      </c>
      <c r="L38" s="9"/>
      <c r="M38" s="29" t="e">
        <f t="shared" si="0"/>
        <v>#VALUE!</v>
      </c>
      <c r="N38" s="30" t="e">
        <f t="shared" si="8"/>
        <v>#VALUE!</v>
      </c>
      <c r="O38" s="28"/>
      <c r="P38" s="9"/>
      <c r="Q38" s="9"/>
      <c r="R38" s="9"/>
    </row>
    <row r="39" spans="1:18" x14ac:dyDescent="0.25">
      <c r="A39" s="24" t="str">
        <f t="shared" si="1"/>
        <v/>
      </c>
      <c r="B39" s="22" t="str">
        <f t="shared" ref="B39:B41" si="9">IF(B38&gt;$G$15,$G$15,IF(B38&gt;$G$16,$G$16,IF(B38&gt;$G$17,$G$17,IF(B38&gt;$G$18,$G$18,IF(B38&gt;$G$19,$G$19,"")))))</f>
        <v/>
      </c>
      <c r="C39" s="42" t="str">
        <f t="shared" si="3"/>
        <v/>
      </c>
      <c r="D39" s="43"/>
      <c r="E39" s="42" t="str">
        <f t="shared" si="4"/>
        <v/>
      </c>
      <c r="F39" s="43"/>
      <c r="G39" s="42" t="str">
        <f t="shared" si="5"/>
        <v/>
      </c>
      <c r="H39" s="43"/>
      <c r="I39" s="42" t="str">
        <f t="shared" si="6"/>
        <v/>
      </c>
      <c r="J39" s="44"/>
      <c r="K39" s="45" t="str">
        <f t="shared" si="7"/>
        <v/>
      </c>
      <c r="L39" s="9"/>
      <c r="M39" s="29" t="e">
        <f t="shared" si="0"/>
        <v>#VALUE!</v>
      </c>
      <c r="N39" s="30" t="e">
        <f t="shared" si="8"/>
        <v>#VALUE!</v>
      </c>
      <c r="O39" s="28"/>
      <c r="P39" s="9"/>
      <c r="Q39" s="9"/>
      <c r="R39" s="9"/>
    </row>
    <row r="40" spans="1:18" x14ac:dyDescent="0.25">
      <c r="A40" s="24" t="str">
        <f t="shared" si="1"/>
        <v/>
      </c>
      <c r="B40" s="22" t="str">
        <f t="shared" si="9"/>
        <v/>
      </c>
      <c r="C40" s="42" t="str">
        <f t="shared" si="3"/>
        <v/>
      </c>
      <c r="D40" s="43"/>
      <c r="E40" s="42" t="str">
        <f t="shared" si="4"/>
        <v/>
      </c>
      <c r="F40" s="43"/>
      <c r="G40" s="42" t="str">
        <f t="shared" si="5"/>
        <v/>
      </c>
      <c r="H40" s="43"/>
      <c r="I40" s="42" t="str">
        <f t="shared" si="6"/>
        <v/>
      </c>
      <c r="J40" s="44"/>
      <c r="K40" s="45" t="str">
        <f t="shared" si="7"/>
        <v/>
      </c>
      <c r="L40" s="9"/>
      <c r="M40" s="29" t="e">
        <f t="shared" si="0"/>
        <v>#VALUE!</v>
      </c>
      <c r="N40" s="30" t="e">
        <f t="shared" si="8"/>
        <v>#VALUE!</v>
      </c>
      <c r="O40" s="28"/>
      <c r="P40" s="9"/>
      <c r="Q40" s="9"/>
      <c r="R40" s="9"/>
    </row>
    <row r="41" spans="1:18" x14ac:dyDescent="0.25">
      <c r="A41" s="24" t="str">
        <f t="shared" si="1"/>
        <v/>
      </c>
      <c r="B41" s="22" t="str">
        <f t="shared" si="9"/>
        <v/>
      </c>
      <c r="C41" s="42" t="str">
        <f t="shared" si="3"/>
        <v/>
      </c>
      <c r="D41" s="43"/>
      <c r="E41" s="42" t="str">
        <f t="shared" si="4"/>
        <v/>
      </c>
      <c r="F41" s="43"/>
      <c r="G41" s="42" t="str">
        <f t="shared" si="5"/>
        <v/>
      </c>
      <c r="H41" s="43"/>
      <c r="I41" s="42" t="str">
        <f t="shared" si="6"/>
        <v/>
      </c>
      <c r="J41" s="44"/>
      <c r="K41" s="45" t="str">
        <f t="shared" si="7"/>
        <v/>
      </c>
      <c r="L41" s="9"/>
      <c r="M41" s="29" t="e">
        <f t="shared" si="0"/>
        <v>#VALUE!</v>
      </c>
      <c r="N41" s="30" t="e">
        <f t="shared" si="8"/>
        <v>#VALUE!</v>
      </c>
      <c r="O41" s="28"/>
      <c r="P41" s="9"/>
      <c r="Q41" s="9"/>
      <c r="R41" s="9"/>
    </row>
    <row r="42" spans="1:18" x14ac:dyDescent="0.25">
      <c r="A42" s="9"/>
      <c r="B42" s="9"/>
      <c r="C42" s="23" t="str">
        <f>C27</f>
        <v/>
      </c>
      <c r="D42" s="7"/>
      <c r="E42" s="23" t="str">
        <f>E27</f>
        <v/>
      </c>
      <c r="F42" s="7"/>
      <c r="G42" s="23" t="str">
        <f>G27</f>
        <v/>
      </c>
      <c r="H42" s="7"/>
      <c r="I42" s="23" t="str">
        <f>I27</f>
        <v/>
      </c>
      <c r="J42" s="7"/>
      <c r="K42" s="23" t="str">
        <f>K27</f>
        <v/>
      </c>
      <c r="L42" s="9"/>
      <c r="M42" s="28"/>
      <c r="N42" s="28"/>
      <c r="O42" s="28"/>
      <c r="P42" s="9"/>
      <c r="Q42" s="9"/>
      <c r="R42" s="9"/>
    </row>
    <row r="43" spans="1:18" x14ac:dyDescent="0.25">
      <c r="A43" s="9"/>
      <c r="B43" s="9"/>
      <c r="C43" s="25">
        <f>IF(C26=$C$7,1,IF(C26=$E$7,2,IF(C26=$G$7,3,IF(C26=$I$7,4,IF(C26=$K$7,5,"")))))</f>
        <v>1</v>
      </c>
      <c r="D43" s="25"/>
      <c r="E43" s="25">
        <f>IF(E26=$C$7,1,IF(E26=$E$7,2,IF(E26=$G$7,3,IF(E26=$I$7,4,IF(E26=$K$7,5,"")))))</f>
        <v>1</v>
      </c>
      <c r="F43" s="25"/>
      <c r="G43" s="25">
        <f>IF(G26=$C$7,1,IF(G26=$E$7,2,IF(G26=$G$7,3,IF(G26=$I$7,4,IF(G26=$K$7,5,"")))))</f>
        <v>1</v>
      </c>
      <c r="H43" s="25"/>
      <c r="I43" s="25">
        <f>IF(I26=$C$7,1,IF(I26=$E$7,2,IF(I26=$G$7,3,IF(I26=$I$7,4,IF(I26=$K$7,5,"")))))</f>
        <v>1</v>
      </c>
      <c r="J43" s="25"/>
      <c r="K43" s="25">
        <f>IF(K26=$C$7,1,IF(K26=$E$7,2,IF(K26=$G$7,3,IF(K26=$I$7,4,IF(K26=$K$7,5,"")))))</f>
        <v>1</v>
      </c>
      <c r="L43" s="9"/>
      <c r="M43" s="9"/>
      <c r="N43" s="9"/>
      <c r="O43" s="9"/>
      <c r="P43" s="9"/>
      <c r="Q43" s="9"/>
      <c r="R43" s="9"/>
    </row>
    <row r="44" spans="1:18" s="37" customFormat="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8" ht="28.5" x14ac:dyDescent="0.45">
      <c r="A45" s="9"/>
      <c r="B45" s="11" t="s">
        <v>22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x14ac:dyDescent="0.25">
      <c r="A46" s="9"/>
      <c r="B46" s="9" t="s">
        <v>32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s="1" customForma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x14ac:dyDescent="0.25">
      <c r="A48" s="9"/>
      <c r="B48" s="9"/>
      <c r="C48" s="46" t="s">
        <v>28</v>
      </c>
      <c r="D48" s="46"/>
      <c r="E48" s="46" t="s">
        <v>33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x14ac:dyDescent="0.25">
      <c r="A49" s="9"/>
      <c r="B49" s="53" t="s">
        <v>23</v>
      </c>
      <c r="C49" s="47">
        <f>SUM(C33:C41)</f>
        <v>0</v>
      </c>
      <c r="D49" s="48"/>
      <c r="E49" s="49" t="str">
        <f>C42</f>
        <v/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x14ac:dyDescent="0.25">
      <c r="A50" s="9"/>
      <c r="B50" s="54" t="s">
        <v>24</v>
      </c>
      <c r="C50" s="50">
        <f>SUM(E33:E41)</f>
        <v>0</v>
      </c>
      <c r="D50" s="51"/>
      <c r="E50" s="52" t="str">
        <f>E42</f>
        <v/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x14ac:dyDescent="0.25">
      <c r="A51" s="9"/>
      <c r="B51" s="54" t="s">
        <v>25</v>
      </c>
      <c r="C51" s="50">
        <f>SUM(G33:G41)</f>
        <v>0</v>
      </c>
      <c r="D51" s="51"/>
      <c r="E51" s="52" t="str">
        <f>G42</f>
        <v/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x14ac:dyDescent="0.25">
      <c r="A52" s="9"/>
      <c r="B52" s="54" t="s">
        <v>26</v>
      </c>
      <c r="C52" s="50">
        <f>SUM(I33:I41)</f>
        <v>0</v>
      </c>
      <c r="D52" s="51"/>
      <c r="E52" s="52" t="str">
        <f>I42</f>
        <v/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x14ac:dyDescent="0.25">
      <c r="A53" s="9"/>
      <c r="B53" s="5" t="s">
        <v>27</v>
      </c>
      <c r="C53" s="32">
        <f>SUM(K33:K41)</f>
        <v>0</v>
      </c>
      <c r="D53" s="33"/>
      <c r="E53" s="34" t="str">
        <f>K42</f>
        <v/>
      </c>
      <c r="F53" s="8" t="s">
        <v>35</v>
      </c>
      <c r="G53" s="9" t="s">
        <v>29</v>
      </c>
      <c r="H53" s="9"/>
      <c r="I53" s="9"/>
      <c r="J53" s="40" t="s">
        <v>31</v>
      </c>
      <c r="K53" s="41"/>
      <c r="L53" s="38" t="str">
        <f>IF(C53&gt;0,"Рост цены",IF(C53&lt;0,"Падение цены",""))</f>
        <v/>
      </c>
      <c r="M53" s="39"/>
      <c r="N53" s="9"/>
      <c r="O53" s="9"/>
      <c r="P53" s="9"/>
      <c r="Q53" s="9"/>
      <c r="R53" s="9"/>
    </row>
    <row r="54" spans="1:18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33.75" x14ac:dyDescent="0.5">
      <c r="A55" s="9"/>
      <c r="B55" s="35" t="s">
        <v>30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idden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idden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idden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hidden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hidden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hidden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hidden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hidden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 hidden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 hidden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 hidden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8" hidden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hidden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hidden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18" hidden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 hidden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1:18" hidden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 hidden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 hidden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hidden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 hidden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hidden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 hidden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hidden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18" hidden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1:18" hidden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 hidden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8" hidden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8" hidden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18" hidden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8" hidden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8" hidden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18" hidden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hidden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18" hidden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 hidden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 hidden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hidden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 hidden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 hidden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 hidden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hidden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1:18" hidden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 hidden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1:18" hidden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18" hidden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 hidden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 hidden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8" hidden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1:18" hidden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hidden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1:18" hidden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18" hidden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1:18" hidden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hidden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1:18" hidden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1:18" hidden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1:18" hidden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1:18" hidden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spans="1:18" hidden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1:18" hidden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 hidden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1:18" hidden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1:18" hidden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1:18" hidden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1:18" hidden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1:18" hidden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spans="1:18" hidden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1:18" hidden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spans="1:18" hidden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spans="1:18" hidden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spans="1:18" hidden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1:18" hidden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1:18" hidden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1:18" hidden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1:18" hidden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1:18" hidden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1:18" hidden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18" hidden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1:18" hidden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spans="1:18" hidden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18" hidden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</row>
    <row r="140" spans="1:18" hidden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1:18" hidden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spans="1:18" hidden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spans="1:18" hidden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spans="1:18" hidden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spans="1:18" hidden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spans="1:18" hidden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</row>
    <row r="147" spans="1:18" hidden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</row>
    <row r="148" spans="1:18" hidden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spans="1:18" hidden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</row>
    <row r="150" spans="1:18" hidden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</row>
    <row r="151" spans="1:18" hidden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</row>
    <row r="152" spans="1:18" hidden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</row>
    <row r="153" spans="1:18" hidden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</row>
    <row r="154" spans="1:18" hidden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</row>
    <row r="155" spans="1:18" hidden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</row>
    <row r="156" spans="1:18" hidden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</row>
    <row r="157" spans="1:18" hidden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</row>
    <row r="158" spans="1:18" hidden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</row>
    <row r="159" spans="1:18" hidden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spans="1:18" hidden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</row>
    <row r="161" spans="1:18" hidden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</row>
    <row r="162" spans="1:18" hidden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spans="1:18" hidden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</row>
    <row r="164" spans="1:18" hidden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pans="1:18" hidden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</row>
    <row r="166" spans="1:18" hidden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</row>
    <row r="167" spans="1:18" hidden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</row>
    <row r="168" spans="1:18" hidden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</row>
    <row r="169" spans="1:18" hidden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</row>
    <row r="170" spans="1:18" hidden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</row>
    <row r="171" spans="1:18" hidden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</row>
    <row r="172" spans="1:18" hidden="1" x14ac:dyDescent="0.25"/>
    <row r="173" spans="1:18" hidden="1" x14ac:dyDescent="0.25"/>
  </sheetData>
  <autoFilter ref="G14:G19" xr:uid="{7AD63E2E-F582-4778-BD48-E087CE7909A3}"/>
  <sortState ref="G15:G19">
    <sortCondition descending="1" ref="G15"/>
  </sortState>
  <mergeCells count="4">
    <mergeCell ref="L53:M53"/>
    <mergeCell ref="J53:K53"/>
    <mergeCell ref="I16:M18"/>
    <mergeCell ref="F14:H14"/>
  </mergeCells>
  <conditionalFormatting sqref="E7 C7 G7 I7 K7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{889E4EF8-4CD4-4FDE-9C4F-AA4C122CEB9B}</x14:id>
        </ext>
      </extLst>
    </cfRule>
  </conditionalFormatting>
  <conditionalFormatting sqref="M33:M41">
    <cfRule type="containsErrors" dxfId="5" priority="13">
      <formula>ISERROR(M33)</formula>
    </cfRule>
  </conditionalFormatting>
  <conditionalFormatting sqref="N33:N41">
    <cfRule type="containsErrors" dxfId="4" priority="7">
      <formula>ISERROR(N33)</formula>
    </cfRule>
  </conditionalFormatting>
  <conditionalFormatting sqref="C33:K41">
    <cfRule type="cellIs" dxfId="3" priority="4" operator="lessThan">
      <formula>0</formula>
    </cfRule>
    <cfRule type="cellIs" dxfId="2" priority="5" operator="greaterThan">
      <formula>0</formula>
    </cfRule>
  </conditionalFormatting>
  <conditionalFormatting sqref="L53:M53">
    <cfRule type="containsText" dxfId="1" priority="2" operator="containsText" text="Падение цены">
      <formula>NOT(ISERROR(SEARCH("Падение цены",L53)))</formula>
    </cfRule>
    <cfRule type="containsText" dxfId="0" priority="3" operator="containsText" text="Рост цены">
      <formula>NOT(ISERROR(SEARCH("Рост цены",L53)))</formula>
    </cfRule>
  </conditionalFormatting>
  <conditionalFormatting sqref="G15:G19">
    <cfRule type="colorScale" priority="1">
      <colorScale>
        <cfvo type="min"/>
        <cfvo type="max"/>
        <color rgb="FFFCFCFF"/>
        <color rgb="FF63BE7B"/>
      </colorScale>
    </cfRule>
  </conditionalFormatting>
  <hyperlinks>
    <hyperlink ref="B55" location="Плоскость!A100" display="Отмететь" xr:uid="{E8782657-EBB7-42D6-AC14-F4D76405D574}"/>
  </hyperlinks>
  <pageMargins left="0.7" right="0.7" top="0.75" bottom="0.75" header="0.3" footer="0.3"/>
  <ignoredErrors>
    <ignoredError sqref="H9 J9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89E4EF8-4CD4-4FDE-9C4F-AA4C122CEB9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E7 C7 G7 I7 K7</xm:sqref>
        </x14:conditionalFormatting>
        <x14:conditionalFormatting xmlns:xm="http://schemas.microsoft.com/office/excel/2006/main">
          <x14:cfRule type="iconSet" priority="6" id="{5150F9B7-2A40-4249-8D68-279C1D96D50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C33:K41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5D390-EF51-4AE9-B614-8C1D562D3582}">
  <dimension ref="A1:DW349"/>
  <sheetViews>
    <sheetView topLeftCell="A58" zoomScale="40" zoomScaleNormal="40" workbookViewId="0">
      <selection activeCell="A100" sqref="A100"/>
    </sheetView>
  </sheetViews>
  <sheetFormatPr defaultColWidth="0" defaultRowHeight="15" zeroHeight="1" x14ac:dyDescent="0.25"/>
  <cols>
    <col min="1" max="1" width="4" style="5" bestFit="1" customWidth="1"/>
    <col min="2" max="34" width="3.140625" customWidth="1"/>
    <col min="35" max="35" width="3.140625" style="2" customWidth="1"/>
    <col min="36" max="38" width="3.140625" customWidth="1"/>
    <col min="39" max="39" width="3.140625" style="2" customWidth="1"/>
    <col min="40" max="77" width="3.140625" customWidth="1"/>
    <col min="78" max="78" width="3.140625" style="2" customWidth="1"/>
    <col min="79" max="81" width="3.140625" customWidth="1"/>
    <col min="82" max="82" width="3.140625" style="2" customWidth="1"/>
    <col min="83" max="99" width="3.140625" customWidth="1"/>
    <col min="100" max="100" width="4" bestFit="1" customWidth="1"/>
    <col min="101" max="106" width="9.140625" style="2" customWidth="1"/>
    <col min="107" max="127" width="0" style="2" hidden="1"/>
    <col min="128" max="16384" width="9.140625" hidden="1"/>
  </cols>
  <sheetData>
    <row r="1" spans="1:100" x14ac:dyDescent="0.25">
      <c r="A1" s="5">
        <v>100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</row>
    <row r="2" spans="1:100" x14ac:dyDescent="0.25">
      <c r="A2" s="5">
        <v>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</row>
    <row r="3" spans="1:100" x14ac:dyDescent="0.25">
      <c r="A3" s="5">
        <v>98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</row>
    <row r="4" spans="1:100" x14ac:dyDescent="0.25">
      <c r="A4" s="5">
        <v>97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x14ac:dyDescent="0.25">
      <c r="A5" s="5">
        <v>96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</row>
    <row r="6" spans="1:100" x14ac:dyDescent="0.25">
      <c r="A6" s="5">
        <v>95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</row>
    <row r="7" spans="1:100" x14ac:dyDescent="0.25">
      <c r="A7" s="5">
        <v>94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</row>
    <row r="8" spans="1:100" x14ac:dyDescent="0.25">
      <c r="A8" s="5">
        <v>93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</row>
    <row r="9" spans="1:100" x14ac:dyDescent="0.25">
      <c r="A9" s="5">
        <v>92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</row>
    <row r="10" spans="1:100" x14ac:dyDescent="0.25">
      <c r="A10" s="5">
        <v>91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</row>
    <row r="11" spans="1:100" x14ac:dyDescent="0.25">
      <c r="A11" s="5">
        <v>90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</row>
    <row r="12" spans="1:100" x14ac:dyDescent="0.25">
      <c r="A12" s="5">
        <v>89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</row>
    <row r="13" spans="1:100" x14ac:dyDescent="0.25">
      <c r="A13" s="5">
        <v>88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</row>
    <row r="14" spans="1:100" x14ac:dyDescent="0.25">
      <c r="A14" s="5">
        <v>87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</row>
    <row r="15" spans="1:100" x14ac:dyDescent="0.25">
      <c r="A15" s="5">
        <v>86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</row>
    <row r="16" spans="1:100" x14ac:dyDescent="0.25">
      <c r="A16" s="5">
        <v>85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</row>
    <row r="17" spans="1:100" x14ac:dyDescent="0.25">
      <c r="A17" s="5">
        <v>84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</row>
    <row r="18" spans="1:100" x14ac:dyDescent="0.25">
      <c r="A18" s="5">
        <v>83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</row>
    <row r="19" spans="1:100" x14ac:dyDescent="0.25">
      <c r="A19" s="5">
        <v>82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</row>
    <row r="20" spans="1:100" x14ac:dyDescent="0.25">
      <c r="A20" s="5">
        <v>81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</row>
    <row r="21" spans="1:100" x14ac:dyDescent="0.25">
      <c r="A21" s="5">
        <v>80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</row>
    <row r="22" spans="1:100" x14ac:dyDescent="0.25">
      <c r="A22" s="5">
        <v>79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</row>
    <row r="23" spans="1:100" x14ac:dyDescent="0.25">
      <c r="A23" s="5">
        <v>78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</row>
    <row r="24" spans="1:100" x14ac:dyDescent="0.25">
      <c r="A24" s="5">
        <v>77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</row>
    <row r="25" spans="1:100" x14ac:dyDescent="0.25">
      <c r="A25" s="5">
        <v>76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</row>
    <row r="26" spans="1:100" x14ac:dyDescent="0.25">
      <c r="A26" s="5">
        <v>75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</row>
    <row r="27" spans="1:100" x14ac:dyDescent="0.25">
      <c r="A27" s="5">
        <v>74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</row>
    <row r="28" spans="1:100" x14ac:dyDescent="0.25">
      <c r="A28" s="5">
        <v>73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</row>
    <row r="29" spans="1:100" x14ac:dyDescent="0.25">
      <c r="A29" s="5">
        <v>72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</row>
    <row r="30" spans="1:100" x14ac:dyDescent="0.25">
      <c r="A30" s="5">
        <v>71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</row>
    <row r="31" spans="1:100" x14ac:dyDescent="0.25">
      <c r="A31" s="5">
        <v>70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</row>
    <row r="32" spans="1:100" x14ac:dyDescent="0.25">
      <c r="A32" s="5">
        <v>69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</row>
    <row r="33" spans="1:100" x14ac:dyDescent="0.25">
      <c r="A33" s="5">
        <v>68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</row>
    <row r="34" spans="1:100" x14ac:dyDescent="0.25">
      <c r="A34" s="5">
        <v>67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</row>
    <row r="35" spans="1:100" x14ac:dyDescent="0.25">
      <c r="A35" s="5">
        <v>66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</row>
    <row r="36" spans="1:100" x14ac:dyDescent="0.25">
      <c r="A36" s="5">
        <v>65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</row>
    <row r="37" spans="1:100" x14ac:dyDescent="0.25">
      <c r="A37" s="5">
        <v>64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</row>
    <row r="38" spans="1:100" x14ac:dyDescent="0.25">
      <c r="A38" s="5">
        <v>63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</row>
    <row r="39" spans="1:100" x14ac:dyDescent="0.25">
      <c r="A39" s="5">
        <v>62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</row>
    <row r="40" spans="1:100" x14ac:dyDescent="0.25">
      <c r="A40" s="5">
        <v>61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</row>
    <row r="41" spans="1:100" x14ac:dyDescent="0.25">
      <c r="A41" s="5">
        <v>60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</row>
    <row r="42" spans="1:100" x14ac:dyDescent="0.25">
      <c r="A42" s="5">
        <v>59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</row>
    <row r="43" spans="1:100" x14ac:dyDescent="0.25">
      <c r="A43" s="5">
        <v>58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>
        <v>4</v>
      </c>
    </row>
    <row r="44" spans="1:100" x14ac:dyDescent="0.25">
      <c r="A44" s="5">
        <v>57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>
        <v>5</v>
      </c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</row>
    <row r="45" spans="1:100" x14ac:dyDescent="0.25">
      <c r="A45" s="5">
        <v>56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</row>
    <row r="46" spans="1:100" x14ac:dyDescent="0.25">
      <c r="A46" s="5">
        <v>55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>
        <v>5</v>
      </c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</row>
    <row r="47" spans="1:100" x14ac:dyDescent="0.25">
      <c r="A47" s="5">
        <v>54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>
        <v>4</v>
      </c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>
        <v>2</v>
      </c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>
        <v>1</v>
      </c>
    </row>
    <row r="48" spans="1:100" x14ac:dyDescent="0.25">
      <c r="A48" s="5">
        <v>53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</row>
    <row r="49" spans="1:100" x14ac:dyDescent="0.25">
      <c r="A49" s="5">
        <v>52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</row>
    <row r="50" spans="1:100" x14ac:dyDescent="0.25">
      <c r="A50" s="5">
        <v>51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</row>
    <row r="51" spans="1:100" x14ac:dyDescent="0.25">
      <c r="A51" s="5">
        <v>50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</row>
    <row r="52" spans="1:100" x14ac:dyDescent="0.25">
      <c r="A52" s="5">
        <v>49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</row>
    <row r="53" spans="1:100" x14ac:dyDescent="0.25">
      <c r="A53" s="5">
        <v>48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</row>
    <row r="54" spans="1:100" x14ac:dyDescent="0.25">
      <c r="A54" s="5">
        <v>47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</row>
    <row r="55" spans="1:100" x14ac:dyDescent="0.25">
      <c r="A55" s="5">
        <v>46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</row>
    <row r="56" spans="1:100" x14ac:dyDescent="0.25">
      <c r="A56" s="5">
        <v>45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</row>
    <row r="57" spans="1:100" x14ac:dyDescent="0.25">
      <c r="A57" s="5">
        <v>44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>
        <v>3</v>
      </c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</row>
    <row r="58" spans="1:100" x14ac:dyDescent="0.25">
      <c r="A58" s="5">
        <v>43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</row>
    <row r="59" spans="1:100" x14ac:dyDescent="0.25">
      <c r="A59" s="5">
        <v>42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</row>
    <row r="60" spans="1:100" x14ac:dyDescent="0.25">
      <c r="A60" s="5">
        <v>41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</row>
    <row r="61" spans="1:100" x14ac:dyDescent="0.25">
      <c r="A61" s="5">
        <v>40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>
        <v>2</v>
      </c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</row>
    <row r="62" spans="1:100" x14ac:dyDescent="0.25">
      <c r="A62" s="5">
        <v>39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>
        <v>5</v>
      </c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</row>
    <row r="63" spans="1:100" x14ac:dyDescent="0.25">
      <c r="A63" s="5">
        <v>38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</row>
    <row r="64" spans="1:100" x14ac:dyDescent="0.25">
      <c r="A64" s="5">
        <v>37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</row>
    <row r="65" spans="1:100" x14ac:dyDescent="0.25">
      <c r="A65" s="5">
        <v>36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</row>
    <row r="66" spans="1:100" x14ac:dyDescent="0.25">
      <c r="A66" s="5">
        <v>35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</row>
    <row r="67" spans="1:100" x14ac:dyDescent="0.25">
      <c r="A67" s="5">
        <v>34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</row>
    <row r="68" spans="1:100" x14ac:dyDescent="0.25">
      <c r="A68" s="5">
        <v>33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</row>
    <row r="69" spans="1:100" x14ac:dyDescent="0.25">
      <c r="A69" s="5">
        <v>32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</row>
    <row r="70" spans="1:100" x14ac:dyDescent="0.25">
      <c r="A70" s="5">
        <v>31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>
        <v>5</v>
      </c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</row>
    <row r="71" spans="1:100" x14ac:dyDescent="0.25">
      <c r="A71" s="5">
        <v>30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</row>
    <row r="72" spans="1:100" x14ac:dyDescent="0.25">
      <c r="A72" s="5">
        <v>29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</row>
    <row r="73" spans="1:100" x14ac:dyDescent="0.25">
      <c r="A73" s="5">
        <v>28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</row>
    <row r="74" spans="1:100" x14ac:dyDescent="0.25">
      <c r="A74" s="5">
        <v>27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</row>
    <row r="75" spans="1:100" x14ac:dyDescent="0.25">
      <c r="A75" s="5">
        <v>26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>
        <v>4</v>
      </c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</row>
    <row r="76" spans="1:100" x14ac:dyDescent="0.25">
      <c r="A76" s="5">
        <v>25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</row>
    <row r="77" spans="1:100" x14ac:dyDescent="0.25">
      <c r="A77" s="5">
        <v>24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</row>
    <row r="78" spans="1:100" x14ac:dyDescent="0.25">
      <c r="A78" s="5">
        <v>23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</row>
    <row r="79" spans="1:100" x14ac:dyDescent="0.25">
      <c r="A79" s="5">
        <v>22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</row>
    <row r="80" spans="1:100" x14ac:dyDescent="0.25">
      <c r="A80" s="5">
        <v>21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>
        <v>5</v>
      </c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</row>
    <row r="81" spans="1:100" x14ac:dyDescent="0.25">
      <c r="A81" s="5">
        <v>20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</row>
    <row r="82" spans="1:100" x14ac:dyDescent="0.25">
      <c r="A82" s="5">
        <v>19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</row>
    <row r="83" spans="1:100" x14ac:dyDescent="0.25">
      <c r="A83" s="5">
        <v>18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</row>
    <row r="84" spans="1:100" x14ac:dyDescent="0.25">
      <c r="A84" s="5">
        <v>17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</row>
    <row r="85" spans="1:100" x14ac:dyDescent="0.25">
      <c r="A85" s="5">
        <v>16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</row>
    <row r="86" spans="1:100" x14ac:dyDescent="0.25">
      <c r="A86" s="5">
        <v>15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</row>
    <row r="87" spans="1:100" x14ac:dyDescent="0.25">
      <c r="A87" s="5">
        <v>14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</row>
    <row r="88" spans="1:100" x14ac:dyDescent="0.25">
      <c r="A88" s="5">
        <v>13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</row>
    <row r="89" spans="1:100" x14ac:dyDescent="0.25">
      <c r="A89" s="5">
        <v>12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</row>
    <row r="90" spans="1:100" x14ac:dyDescent="0.25">
      <c r="A90" s="5">
        <v>11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</row>
    <row r="91" spans="1:100" x14ac:dyDescent="0.25">
      <c r="A91" s="5">
        <v>10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</row>
    <row r="92" spans="1:100" x14ac:dyDescent="0.25">
      <c r="A92" s="5">
        <v>9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</row>
    <row r="93" spans="1:100" x14ac:dyDescent="0.25">
      <c r="A93" s="5">
        <v>8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</row>
    <row r="94" spans="1:100" x14ac:dyDescent="0.25">
      <c r="A94" s="5">
        <v>7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>
        <v>1</v>
      </c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</row>
    <row r="95" spans="1:100" x14ac:dyDescent="0.25">
      <c r="A95" s="5">
        <v>6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</row>
    <row r="96" spans="1:100" x14ac:dyDescent="0.25">
      <c r="A96" s="5">
        <v>5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</row>
    <row r="97" spans="1:127" x14ac:dyDescent="0.25">
      <c r="A97" s="5">
        <v>4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</row>
    <row r="98" spans="1:127" x14ac:dyDescent="0.25">
      <c r="A98" s="5">
        <v>3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</row>
    <row r="99" spans="1:127" x14ac:dyDescent="0.25">
      <c r="A99" s="5">
        <v>2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>
        <v>3</v>
      </c>
    </row>
    <row r="100" spans="1:127" s="5" customFormat="1" x14ac:dyDescent="0.25">
      <c r="A100" s="5">
        <v>1</v>
      </c>
      <c r="B100" s="5">
        <v>2</v>
      </c>
      <c r="C100" s="5">
        <v>3</v>
      </c>
      <c r="D100" s="5">
        <v>4</v>
      </c>
      <c r="E100" s="5">
        <v>5</v>
      </c>
      <c r="F100" s="5">
        <v>6</v>
      </c>
      <c r="G100" s="5">
        <v>7</v>
      </c>
      <c r="H100" s="5">
        <v>8</v>
      </c>
      <c r="I100" s="5">
        <v>9</v>
      </c>
      <c r="J100" s="5">
        <v>10</v>
      </c>
      <c r="K100" s="5">
        <v>11</v>
      </c>
      <c r="L100" s="5">
        <v>12</v>
      </c>
      <c r="M100" s="5">
        <v>13</v>
      </c>
      <c r="N100" s="5">
        <v>14</v>
      </c>
      <c r="O100" s="5">
        <v>15</v>
      </c>
      <c r="P100" s="5">
        <v>16</v>
      </c>
      <c r="Q100" s="5">
        <v>17</v>
      </c>
      <c r="R100" s="5">
        <v>18</v>
      </c>
      <c r="S100" s="5">
        <v>19</v>
      </c>
      <c r="T100" s="5">
        <v>20</v>
      </c>
      <c r="U100" s="5">
        <v>21</v>
      </c>
      <c r="V100" s="5">
        <v>22</v>
      </c>
      <c r="W100" s="5">
        <v>23</v>
      </c>
      <c r="X100" s="5">
        <v>24</v>
      </c>
      <c r="Y100" s="5">
        <v>25</v>
      </c>
      <c r="Z100" s="5">
        <v>26</v>
      </c>
      <c r="AA100" s="5">
        <v>27</v>
      </c>
      <c r="AB100" s="5">
        <v>28</v>
      </c>
      <c r="AC100" s="5">
        <v>29</v>
      </c>
      <c r="AD100" s="5">
        <v>30</v>
      </c>
      <c r="AE100" s="5">
        <v>31</v>
      </c>
      <c r="AF100" s="5">
        <v>32</v>
      </c>
      <c r="AG100" s="5">
        <v>33</v>
      </c>
      <c r="AH100" s="5">
        <v>34</v>
      </c>
      <c r="AI100" s="5">
        <v>35</v>
      </c>
      <c r="AJ100" s="5">
        <v>36</v>
      </c>
      <c r="AK100" s="5">
        <v>37</v>
      </c>
      <c r="AL100" s="5">
        <v>38</v>
      </c>
      <c r="AM100" s="5">
        <v>39</v>
      </c>
      <c r="AN100" s="5">
        <v>40</v>
      </c>
      <c r="AO100" s="5">
        <v>41</v>
      </c>
      <c r="AP100" s="5">
        <v>42</v>
      </c>
      <c r="AQ100" s="5">
        <v>43</v>
      </c>
      <c r="AR100" s="5">
        <v>44</v>
      </c>
      <c r="AS100" s="5">
        <v>45</v>
      </c>
      <c r="AT100" s="5">
        <v>46</v>
      </c>
      <c r="AU100" s="5">
        <v>47</v>
      </c>
      <c r="AV100" s="5">
        <v>48</v>
      </c>
      <c r="AW100" s="5">
        <v>49</v>
      </c>
      <c r="AX100" s="5">
        <v>50</v>
      </c>
      <c r="AY100" s="5">
        <v>51</v>
      </c>
      <c r="AZ100" s="5">
        <v>52</v>
      </c>
      <c r="BA100" s="5">
        <v>53</v>
      </c>
      <c r="BB100" s="5">
        <v>54</v>
      </c>
      <c r="BC100" s="5">
        <v>55</v>
      </c>
      <c r="BD100" s="5">
        <v>56</v>
      </c>
      <c r="BE100" s="5">
        <v>57</v>
      </c>
      <c r="BF100" s="5">
        <v>58</v>
      </c>
      <c r="BG100" s="5">
        <v>59</v>
      </c>
      <c r="BH100" s="5">
        <v>60</v>
      </c>
      <c r="BI100" s="5">
        <v>61</v>
      </c>
      <c r="BJ100" s="5">
        <v>62</v>
      </c>
      <c r="BK100" s="5">
        <v>63</v>
      </c>
      <c r="BL100" s="5">
        <v>64</v>
      </c>
      <c r="BM100" s="5">
        <v>65</v>
      </c>
      <c r="BN100" s="5">
        <v>66</v>
      </c>
      <c r="BO100" s="5">
        <v>67</v>
      </c>
      <c r="BP100" s="5">
        <v>68</v>
      </c>
      <c r="BQ100" s="5">
        <v>69</v>
      </c>
      <c r="BR100" s="5">
        <v>70</v>
      </c>
      <c r="BS100" s="5">
        <v>71</v>
      </c>
      <c r="BT100" s="5">
        <v>72</v>
      </c>
      <c r="BU100" s="5">
        <v>73</v>
      </c>
      <c r="BV100" s="5">
        <v>74</v>
      </c>
      <c r="BW100" s="5">
        <v>75</v>
      </c>
      <c r="BX100" s="5">
        <v>76</v>
      </c>
      <c r="BY100" s="5">
        <v>77</v>
      </c>
      <c r="BZ100" s="5">
        <v>78</v>
      </c>
      <c r="CA100" s="5">
        <v>79</v>
      </c>
      <c r="CB100" s="5">
        <v>80</v>
      </c>
      <c r="CC100" s="5">
        <v>81</v>
      </c>
      <c r="CD100" s="5">
        <v>82</v>
      </c>
      <c r="CE100" s="5">
        <v>83</v>
      </c>
      <c r="CF100" s="5">
        <v>84</v>
      </c>
      <c r="CG100" s="5">
        <v>85</v>
      </c>
      <c r="CH100" s="5">
        <v>86</v>
      </c>
      <c r="CI100" s="5">
        <v>87</v>
      </c>
      <c r="CJ100" s="5">
        <v>88</v>
      </c>
      <c r="CK100" s="5">
        <v>89</v>
      </c>
      <c r="CL100" s="5">
        <v>90</v>
      </c>
      <c r="CM100" s="5">
        <v>91</v>
      </c>
      <c r="CN100" s="5">
        <v>92</v>
      </c>
      <c r="CO100" s="5">
        <v>93</v>
      </c>
      <c r="CP100" s="5">
        <v>94</v>
      </c>
      <c r="CQ100" s="5">
        <v>95</v>
      </c>
      <c r="CR100" s="5">
        <v>96</v>
      </c>
      <c r="CS100" s="5">
        <v>97</v>
      </c>
      <c r="CT100" s="5">
        <v>98</v>
      </c>
      <c r="CU100" s="5">
        <v>99</v>
      </c>
      <c r="CV100" s="5">
        <v>100</v>
      </c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</row>
    <row r="101" spans="1:127" s="5" customFormat="1" x14ac:dyDescent="0.25">
      <c r="A101" s="5">
        <v>1</v>
      </c>
      <c r="B101" s="5">
        <v>2</v>
      </c>
      <c r="C101" s="5">
        <v>3</v>
      </c>
      <c r="D101" s="5">
        <v>4</v>
      </c>
      <c r="E101" s="5">
        <v>5</v>
      </c>
      <c r="F101" s="5">
        <v>6</v>
      </c>
      <c r="G101" s="5">
        <v>7</v>
      </c>
      <c r="H101" s="5">
        <v>8</v>
      </c>
      <c r="I101" s="5">
        <v>9</v>
      </c>
      <c r="J101" s="5">
        <v>10</v>
      </c>
      <c r="K101" s="5">
        <v>11</v>
      </c>
      <c r="L101" s="5">
        <v>12</v>
      </c>
      <c r="M101" s="5">
        <v>13</v>
      </c>
      <c r="N101" s="5">
        <v>14</v>
      </c>
      <c r="O101" s="5">
        <v>15</v>
      </c>
      <c r="P101" s="5">
        <v>16</v>
      </c>
      <c r="Q101" s="5">
        <v>17</v>
      </c>
      <c r="R101" s="5">
        <v>18</v>
      </c>
      <c r="S101" s="5">
        <v>19</v>
      </c>
      <c r="T101" s="5">
        <v>20</v>
      </c>
      <c r="U101" s="5">
        <v>21</v>
      </c>
      <c r="V101" s="5">
        <v>22</v>
      </c>
      <c r="W101" s="5">
        <v>23</v>
      </c>
      <c r="X101" s="5">
        <v>24</v>
      </c>
      <c r="Y101" s="5">
        <v>25</v>
      </c>
      <c r="Z101" s="5">
        <v>26</v>
      </c>
      <c r="AA101" s="5">
        <v>27</v>
      </c>
      <c r="AB101" s="5">
        <v>28</v>
      </c>
      <c r="AC101" s="5">
        <v>29</v>
      </c>
      <c r="AD101" s="5">
        <v>30</v>
      </c>
      <c r="AE101" s="5">
        <v>31</v>
      </c>
      <c r="AF101" s="5">
        <v>32</v>
      </c>
      <c r="AG101" s="5">
        <v>33</v>
      </c>
      <c r="AH101" s="5">
        <v>34</v>
      </c>
      <c r="AI101" s="5">
        <v>35</v>
      </c>
      <c r="AJ101" s="5">
        <v>36</v>
      </c>
      <c r="AK101" s="5">
        <v>37</v>
      </c>
      <c r="AL101" s="5">
        <v>38</v>
      </c>
      <c r="AM101" s="5">
        <v>39</v>
      </c>
      <c r="AN101" s="5">
        <v>40</v>
      </c>
      <c r="AO101" s="5">
        <v>41</v>
      </c>
      <c r="AP101" s="5">
        <v>42</v>
      </c>
      <c r="AQ101" s="5">
        <v>43</v>
      </c>
      <c r="AR101" s="5">
        <v>44</v>
      </c>
      <c r="AS101" s="5">
        <v>45</v>
      </c>
      <c r="AT101" s="5">
        <v>46</v>
      </c>
      <c r="AU101" s="5">
        <v>47</v>
      </c>
      <c r="AV101" s="5">
        <v>48</v>
      </c>
      <c r="AW101" s="5">
        <v>49</v>
      </c>
      <c r="AX101" s="5">
        <v>50</v>
      </c>
      <c r="AY101" s="5">
        <v>51</v>
      </c>
      <c r="AZ101" s="5">
        <v>52</v>
      </c>
      <c r="BA101" s="5">
        <v>53</v>
      </c>
      <c r="BB101" s="5">
        <v>54</v>
      </c>
      <c r="BC101" s="5">
        <v>55</v>
      </c>
      <c r="BD101" s="5">
        <v>56</v>
      </c>
      <c r="BE101" s="5">
        <v>57</v>
      </c>
      <c r="BF101" s="5">
        <v>58</v>
      </c>
      <c r="BG101" s="5">
        <v>59</v>
      </c>
      <c r="BH101" s="5">
        <v>60</v>
      </c>
      <c r="BI101" s="5">
        <v>61</v>
      </c>
      <c r="BJ101" s="5">
        <v>62</v>
      </c>
      <c r="BK101" s="5">
        <v>63</v>
      </c>
      <c r="BL101" s="5">
        <v>64</v>
      </c>
      <c r="BM101" s="5">
        <v>65</v>
      </c>
      <c r="BN101" s="5">
        <v>66</v>
      </c>
      <c r="BO101" s="5">
        <v>67</v>
      </c>
      <c r="BP101" s="5">
        <v>68</v>
      </c>
      <c r="BQ101" s="5">
        <v>69</v>
      </c>
      <c r="BR101" s="5">
        <v>70</v>
      </c>
      <c r="BS101" s="5">
        <v>71</v>
      </c>
      <c r="BT101" s="5">
        <v>72</v>
      </c>
      <c r="BU101" s="5">
        <v>73</v>
      </c>
      <c r="BV101" s="5">
        <v>74</v>
      </c>
      <c r="BW101" s="5">
        <v>75</v>
      </c>
      <c r="BX101" s="5">
        <v>76</v>
      </c>
      <c r="BY101" s="5">
        <v>77</v>
      </c>
      <c r="BZ101" s="5">
        <v>78</v>
      </c>
      <c r="CA101" s="5">
        <v>79</v>
      </c>
      <c r="CB101" s="5">
        <v>80</v>
      </c>
      <c r="CC101" s="5">
        <v>81</v>
      </c>
      <c r="CD101" s="5">
        <v>82</v>
      </c>
      <c r="CE101" s="5">
        <v>83</v>
      </c>
      <c r="CF101" s="5">
        <v>84</v>
      </c>
      <c r="CG101" s="5">
        <v>85</v>
      </c>
      <c r="CH101" s="5">
        <v>86</v>
      </c>
      <c r="CI101" s="5">
        <v>87</v>
      </c>
      <c r="CJ101" s="5">
        <v>88</v>
      </c>
      <c r="CK101" s="5">
        <v>89</v>
      </c>
      <c r="CL101" s="5">
        <v>90</v>
      </c>
      <c r="CM101" s="5">
        <v>91</v>
      </c>
      <c r="CN101" s="5">
        <v>92</v>
      </c>
      <c r="CO101" s="5">
        <v>93</v>
      </c>
      <c r="CP101" s="5">
        <v>94</v>
      </c>
      <c r="CQ101" s="5">
        <v>95</v>
      </c>
      <c r="CR101" s="5">
        <v>96</v>
      </c>
      <c r="CS101" s="5">
        <v>97</v>
      </c>
      <c r="CT101" s="5">
        <v>98</v>
      </c>
      <c r="CU101" s="5">
        <v>99</v>
      </c>
      <c r="CV101" s="5">
        <v>100</v>
      </c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</row>
    <row r="102" spans="1:127" x14ac:dyDescent="0.25">
      <c r="A102" s="5">
        <v>2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</row>
    <row r="103" spans="1:127" x14ac:dyDescent="0.25">
      <c r="A103" s="5">
        <v>3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>
        <v>3</v>
      </c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</row>
    <row r="104" spans="1:127" x14ac:dyDescent="0.25">
      <c r="A104" s="5">
        <v>4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>
        <v>4</v>
      </c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</row>
    <row r="105" spans="1:127" x14ac:dyDescent="0.25">
      <c r="A105" s="5">
        <v>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</row>
    <row r="106" spans="1:127" x14ac:dyDescent="0.25">
      <c r="A106" s="5">
        <v>6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</row>
    <row r="107" spans="1:127" x14ac:dyDescent="0.25">
      <c r="A107" s="5">
        <v>7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</row>
    <row r="108" spans="1:127" x14ac:dyDescent="0.25">
      <c r="A108" s="5">
        <v>8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>
        <v>2</v>
      </c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</row>
    <row r="109" spans="1:127" x14ac:dyDescent="0.25">
      <c r="A109" s="5">
        <v>9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</row>
    <row r="110" spans="1:127" x14ac:dyDescent="0.25">
      <c r="A110" s="5">
        <v>10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</row>
    <row r="111" spans="1:127" x14ac:dyDescent="0.25">
      <c r="A111" s="5">
        <v>11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>
        <v>1</v>
      </c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</row>
    <row r="112" spans="1:127" x14ac:dyDescent="0.25">
      <c r="A112" s="5">
        <v>12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</row>
    <row r="113" spans="1:100" x14ac:dyDescent="0.25">
      <c r="A113" s="5">
        <v>13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</row>
    <row r="114" spans="1:100" x14ac:dyDescent="0.25">
      <c r="A114" s="5">
        <v>14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</row>
    <row r="115" spans="1:100" x14ac:dyDescent="0.25">
      <c r="A115" s="5">
        <v>15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</row>
    <row r="116" spans="1:100" x14ac:dyDescent="0.25">
      <c r="A116" s="5">
        <v>16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</row>
    <row r="117" spans="1:100" x14ac:dyDescent="0.25">
      <c r="A117" s="5">
        <v>17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</row>
    <row r="118" spans="1:100" x14ac:dyDescent="0.25">
      <c r="A118" s="5">
        <v>18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</row>
    <row r="119" spans="1:100" x14ac:dyDescent="0.25">
      <c r="A119" s="5">
        <v>19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</row>
    <row r="120" spans="1:100" x14ac:dyDescent="0.25">
      <c r="A120" s="5">
        <v>20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</row>
    <row r="121" spans="1:100" x14ac:dyDescent="0.25">
      <c r="A121" s="5">
        <v>21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</row>
    <row r="122" spans="1:100" x14ac:dyDescent="0.25">
      <c r="A122" s="5">
        <v>22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</row>
    <row r="123" spans="1:100" x14ac:dyDescent="0.25">
      <c r="A123" s="5">
        <v>23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</row>
    <row r="124" spans="1:100" x14ac:dyDescent="0.25">
      <c r="A124" s="5">
        <v>24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</row>
    <row r="125" spans="1:100" x14ac:dyDescent="0.25">
      <c r="A125" s="5">
        <v>25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</row>
    <row r="126" spans="1:100" x14ac:dyDescent="0.25">
      <c r="A126" s="5">
        <v>26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</row>
    <row r="127" spans="1:100" x14ac:dyDescent="0.25">
      <c r="A127" s="5">
        <v>27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</row>
    <row r="128" spans="1:100" x14ac:dyDescent="0.25">
      <c r="A128" s="5">
        <v>28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</row>
    <row r="129" spans="1:100" x14ac:dyDescent="0.25">
      <c r="A129" s="5">
        <v>29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</row>
    <row r="130" spans="1:100" x14ac:dyDescent="0.25">
      <c r="A130" s="5">
        <v>30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</row>
    <row r="131" spans="1:100" x14ac:dyDescent="0.25">
      <c r="A131" s="5">
        <v>31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</row>
    <row r="132" spans="1:100" x14ac:dyDescent="0.25">
      <c r="A132" s="5">
        <v>32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</row>
    <row r="133" spans="1:100" x14ac:dyDescent="0.25">
      <c r="A133" s="5">
        <v>33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>
        <v>2</v>
      </c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</row>
    <row r="134" spans="1:100" x14ac:dyDescent="0.25">
      <c r="A134" s="5">
        <v>34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>
        <v>2</v>
      </c>
    </row>
    <row r="135" spans="1:100" x14ac:dyDescent="0.25">
      <c r="A135" s="5">
        <v>35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</row>
    <row r="136" spans="1:100" x14ac:dyDescent="0.25">
      <c r="A136" s="5">
        <v>36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>
        <v>1</v>
      </c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</row>
    <row r="137" spans="1:100" x14ac:dyDescent="0.25">
      <c r="A137" s="5">
        <v>37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</row>
    <row r="138" spans="1:100" x14ac:dyDescent="0.25">
      <c r="A138" s="5">
        <v>38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</row>
    <row r="139" spans="1:100" x14ac:dyDescent="0.25">
      <c r="A139" s="5">
        <v>39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>
        <v>3</v>
      </c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</row>
    <row r="140" spans="1:100" x14ac:dyDescent="0.25">
      <c r="A140" s="5">
        <v>40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</row>
    <row r="141" spans="1:100" x14ac:dyDescent="0.25">
      <c r="A141" s="5">
        <v>41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</row>
    <row r="142" spans="1:100" x14ac:dyDescent="0.25">
      <c r="A142" s="5">
        <v>42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</row>
    <row r="143" spans="1:100" x14ac:dyDescent="0.25">
      <c r="A143" s="5">
        <v>43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</row>
    <row r="144" spans="1:100" x14ac:dyDescent="0.25">
      <c r="A144" s="5">
        <v>44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</row>
    <row r="145" spans="1:100" x14ac:dyDescent="0.25">
      <c r="A145" s="5">
        <v>45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</row>
    <row r="146" spans="1:100" x14ac:dyDescent="0.25">
      <c r="A146" s="5">
        <v>46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</row>
    <row r="147" spans="1:100" x14ac:dyDescent="0.25">
      <c r="A147" s="5">
        <v>47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</row>
    <row r="148" spans="1:100" x14ac:dyDescent="0.25">
      <c r="A148" s="5">
        <v>48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</row>
    <row r="149" spans="1:100" x14ac:dyDescent="0.25">
      <c r="A149" s="5">
        <v>49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</row>
    <row r="150" spans="1:100" x14ac:dyDescent="0.25">
      <c r="A150" s="5">
        <v>50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</row>
    <row r="151" spans="1:100" x14ac:dyDescent="0.25">
      <c r="A151" s="5">
        <v>51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</row>
    <row r="152" spans="1:100" x14ac:dyDescent="0.25">
      <c r="A152" s="5">
        <v>52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</row>
    <row r="153" spans="1:100" x14ac:dyDescent="0.25">
      <c r="A153" s="5">
        <v>53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</row>
    <row r="154" spans="1:100" x14ac:dyDescent="0.25">
      <c r="A154" s="5">
        <v>54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</row>
    <row r="155" spans="1:100" x14ac:dyDescent="0.25">
      <c r="A155" s="5">
        <v>55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</row>
    <row r="156" spans="1:100" x14ac:dyDescent="0.25">
      <c r="A156" s="5">
        <v>56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</row>
    <row r="157" spans="1:100" x14ac:dyDescent="0.25">
      <c r="A157" s="5">
        <v>57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</row>
    <row r="158" spans="1:100" x14ac:dyDescent="0.25">
      <c r="A158" s="5">
        <v>58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</row>
    <row r="159" spans="1:100" x14ac:dyDescent="0.25">
      <c r="A159" s="5">
        <v>59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</row>
    <row r="160" spans="1:100" x14ac:dyDescent="0.25">
      <c r="A160" s="5">
        <v>60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</row>
    <row r="161" spans="1:100" x14ac:dyDescent="0.25">
      <c r="A161" s="5">
        <v>61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</row>
    <row r="162" spans="1:100" x14ac:dyDescent="0.25">
      <c r="A162" s="5">
        <v>62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</row>
    <row r="163" spans="1:100" x14ac:dyDescent="0.25">
      <c r="A163" s="5">
        <v>63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</row>
    <row r="164" spans="1:100" x14ac:dyDescent="0.25">
      <c r="A164" s="5">
        <v>64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</row>
    <row r="165" spans="1:100" x14ac:dyDescent="0.25">
      <c r="A165" s="5">
        <v>65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</row>
    <row r="166" spans="1:100" x14ac:dyDescent="0.25">
      <c r="A166" s="5">
        <v>66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</row>
    <row r="167" spans="1:100" x14ac:dyDescent="0.25">
      <c r="A167" s="5">
        <v>67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</row>
    <row r="168" spans="1:100" x14ac:dyDescent="0.25">
      <c r="A168" s="5">
        <v>68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</row>
    <row r="169" spans="1:100" x14ac:dyDescent="0.25">
      <c r="A169" s="5">
        <v>69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</row>
    <row r="170" spans="1:100" x14ac:dyDescent="0.25">
      <c r="A170" s="5">
        <v>70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</row>
    <row r="171" spans="1:100" x14ac:dyDescent="0.25">
      <c r="A171" s="5">
        <v>71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</row>
    <row r="172" spans="1:100" x14ac:dyDescent="0.25">
      <c r="A172" s="5">
        <v>72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</row>
    <row r="173" spans="1:100" x14ac:dyDescent="0.25">
      <c r="A173" s="5">
        <v>73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</row>
    <row r="174" spans="1:100" x14ac:dyDescent="0.25">
      <c r="A174" s="5">
        <v>74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</row>
    <row r="175" spans="1:100" x14ac:dyDescent="0.25">
      <c r="A175" s="5">
        <v>75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</row>
    <row r="176" spans="1:100" x14ac:dyDescent="0.25">
      <c r="A176" s="5">
        <v>76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</row>
    <row r="177" spans="1:100" x14ac:dyDescent="0.25">
      <c r="A177" s="5">
        <v>77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</row>
    <row r="178" spans="1:100" x14ac:dyDescent="0.25">
      <c r="A178" s="5">
        <v>78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</row>
    <row r="179" spans="1:100" x14ac:dyDescent="0.25">
      <c r="A179" s="5">
        <v>79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</row>
    <row r="180" spans="1:100" x14ac:dyDescent="0.25">
      <c r="A180" s="5">
        <v>80</v>
      </c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</row>
    <row r="181" spans="1:100" x14ac:dyDescent="0.25">
      <c r="A181" s="5">
        <v>81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</row>
    <row r="182" spans="1:100" x14ac:dyDescent="0.25">
      <c r="A182" s="5">
        <v>82</v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</row>
    <row r="183" spans="1:100" x14ac:dyDescent="0.25">
      <c r="A183" s="5">
        <v>83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</row>
    <row r="184" spans="1:100" x14ac:dyDescent="0.25">
      <c r="A184" s="5">
        <v>84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</row>
    <row r="185" spans="1:100" x14ac:dyDescent="0.25">
      <c r="A185" s="5">
        <v>85</v>
      </c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</row>
    <row r="186" spans="1:100" x14ac:dyDescent="0.25">
      <c r="A186" s="5">
        <v>86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</row>
    <row r="187" spans="1:100" x14ac:dyDescent="0.25">
      <c r="A187" s="5">
        <v>87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</row>
    <row r="188" spans="1:100" x14ac:dyDescent="0.25">
      <c r="A188" s="5">
        <v>88</v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</row>
    <row r="189" spans="1:100" x14ac:dyDescent="0.25">
      <c r="A189" s="5">
        <v>89</v>
      </c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</row>
    <row r="190" spans="1:100" x14ac:dyDescent="0.25">
      <c r="A190" s="5">
        <v>90</v>
      </c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</row>
    <row r="191" spans="1:100" x14ac:dyDescent="0.25">
      <c r="A191" s="5">
        <v>91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</row>
    <row r="192" spans="1:100" x14ac:dyDescent="0.25">
      <c r="A192" s="5">
        <v>92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</row>
    <row r="193" spans="1:100" x14ac:dyDescent="0.25">
      <c r="A193" s="5">
        <v>93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</row>
    <row r="194" spans="1:100" x14ac:dyDescent="0.25">
      <c r="A194" s="5">
        <v>94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</row>
    <row r="195" spans="1:100" x14ac:dyDescent="0.25">
      <c r="A195" s="5">
        <v>95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</row>
    <row r="196" spans="1:100" x14ac:dyDescent="0.25">
      <c r="A196" s="5">
        <v>96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</row>
    <row r="197" spans="1:100" x14ac:dyDescent="0.25">
      <c r="A197" s="5">
        <v>97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</row>
    <row r="198" spans="1:100" x14ac:dyDescent="0.25">
      <c r="A198" s="5">
        <v>98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</row>
    <row r="199" spans="1:100" x14ac:dyDescent="0.25">
      <c r="A199" s="5">
        <v>99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</row>
    <row r="200" spans="1:100" x14ac:dyDescent="0.25">
      <c r="A200" s="5">
        <v>100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</row>
    <row r="201" spans="1:100" x14ac:dyDescent="0.25">
      <c r="A201" s="5">
        <v>101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</row>
    <row r="202" spans="1:100" x14ac:dyDescent="0.25">
      <c r="A202" s="5">
        <v>102</v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</row>
    <row r="203" spans="1:100" x14ac:dyDescent="0.25">
      <c r="A203" s="5">
        <v>103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</row>
    <row r="204" spans="1:100" x14ac:dyDescent="0.25">
      <c r="A204" s="5">
        <v>104</v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</row>
    <row r="205" spans="1:100" x14ac:dyDescent="0.25">
      <c r="A205" s="5">
        <v>105</v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</row>
    <row r="206" spans="1:100" x14ac:dyDescent="0.25">
      <c r="A206" s="5">
        <v>106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>
        <v>1</v>
      </c>
    </row>
    <row r="207" spans="1:100" x14ac:dyDescent="0.25">
      <c r="A207" s="5">
        <v>107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</row>
    <row r="208" spans="1:100" x14ac:dyDescent="0.25">
      <c r="A208" s="5">
        <v>108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</row>
    <row r="209" spans="1:100" x14ac:dyDescent="0.25">
      <c r="A209" s="5">
        <v>109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</row>
    <row r="210" spans="1:100" x14ac:dyDescent="0.25">
      <c r="A210" s="5">
        <v>110</v>
      </c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</row>
    <row r="211" spans="1:100" x14ac:dyDescent="0.25">
      <c r="A211" s="5">
        <v>111</v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</row>
    <row r="212" spans="1:100" x14ac:dyDescent="0.25">
      <c r="A212" s="5">
        <v>112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</row>
    <row r="213" spans="1:100" x14ac:dyDescent="0.25">
      <c r="A213" s="5">
        <v>113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</row>
    <row r="214" spans="1:100" x14ac:dyDescent="0.25">
      <c r="A214" s="5">
        <v>114</v>
      </c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</row>
    <row r="215" spans="1:100" x14ac:dyDescent="0.25">
      <c r="A215" s="5">
        <v>115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</row>
    <row r="216" spans="1:100" x14ac:dyDescent="0.25">
      <c r="A216" s="5">
        <v>116</v>
      </c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</row>
    <row r="217" spans="1:100" x14ac:dyDescent="0.25">
      <c r="A217" s="5">
        <v>117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</row>
    <row r="218" spans="1:100" x14ac:dyDescent="0.25">
      <c r="A218" s="5">
        <v>118</v>
      </c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</row>
    <row r="219" spans="1:100" x14ac:dyDescent="0.25">
      <c r="A219" s="5">
        <v>119</v>
      </c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</row>
    <row r="220" spans="1:100" x14ac:dyDescent="0.25">
      <c r="A220" s="5">
        <v>120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</row>
    <row r="221" spans="1:100" x14ac:dyDescent="0.25">
      <c r="A221" s="5">
        <v>121</v>
      </c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</row>
    <row r="222" spans="1:100" x14ac:dyDescent="0.25">
      <c r="A222" s="5">
        <v>122</v>
      </c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</row>
    <row r="223" spans="1:100" x14ac:dyDescent="0.25">
      <c r="A223" s="5">
        <v>123</v>
      </c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</row>
    <row r="224" spans="1:100" x14ac:dyDescent="0.25">
      <c r="A224" s="5">
        <v>124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</row>
    <row r="225" spans="1:100" x14ac:dyDescent="0.25">
      <c r="A225" s="5">
        <v>125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</row>
    <row r="226" spans="1:100" x14ac:dyDescent="0.25">
      <c r="A226" s="5">
        <v>126</v>
      </c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</row>
    <row r="227" spans="1:100" x14ac:dyDescent="0.25">
      <c r="A227" s="5">
        <v>127</v>
      </c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</row>
    <row r="228" spans="1:100" x14ac:dyDescent="0.25">
      <c r="A228" s="5">
        <v>128</v>
      </c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</row>
    <row r="229" spans="1:100" x14ac:dyDescent="0.25">
      <c r="A229" s="5">
        <v>129</v>
      </c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</row>
    <row r="230" spans="1:100" x14ac:dyDescent="0.25">
      <c r="A230" s="5">
        <v>130</v>
      </c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</row>
    <row r="231" spans="1:100" x14ac:dyDescent="0.25">
      <c r="A231" s="5">
        <v>131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</row>
    <row r="232" spans="1:100" x14ac:dyDescent="0.25">
      <c r="A232" s="5">
        <v>132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</row>
    <row r="233" spans="1:100" x14ac:dyDescent="0.25">
      <c r="A233" s="5">
        <v>133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</row>
    <row r="234" spans="1:100" x14ac:dyDescent="0.25">
      <c r="A234" s="5">
        <v>134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</row>
    <row r="235" spans="1:100" x14ac:dyDescent="0.25">
      <c r="A235" s="5">
        <v>135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</row>
    <row r="236" spans="1:100" x14ac:dyDescent="0.25">
      <c r="A236" s="5">
        <v>136</v>
      </c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</row>
    <row r="237" spans="1:100" x14ac:dyDescent="0.25">
      <c r="A237" s="5">
        <v>137</v>
      </c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</row>
    <row r="238" spans="1:100" x14ac:dyDescent="0.25">
      <c r="A238" s="5">
        <v>138</v>
      </c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</row>
    <row r="239" spans="1:100" x14ac:dyDescent="0.25">
      <c r="A239" s="5">
        <v>139</v>
      </c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</row>
    <row r="240" spans="1:100" x14ac:dyDescent="0.25">
      <c r="A240" s="5">
        <v>140</v>
      </c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</row>
    <row r="241" spans="1:100" x14ac:dyDescent="0.25">
      <c r="A241" s="5">
        <v>141</v>
      </c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</row>
    <row r="242" spans="1:100" x14ac:dyDescent="0.25">
      <c r="A242" s="5">
        <v>142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</row>
    <row r="243" spans="1:100" x14ac:dyDescent="0.25">
      <c r="A243" s="5">
        <v>143</v>
      </c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</row>
    <row r="244" spans="1:100" x14ac:dyDescent="0.25">
      <c r="A244" s="5">
        <v>144</v>
      </c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</row>
    <row r="245" spans="1:100" x14ac:dyDescent="0.25">
      <c r="A245" s="5">
        <v>145</v>
      </c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</row>
    <row r="246" spans="1:100" x14ac:dyDescent="0.25">
      <c r="A246" s="5">
        <v>146</v>
      </c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</row>
    <row r="247" spans="1:100" x14ac:dyDescent="0.25">
      <c r="A247" s="5">
        <v>147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</row>
    <row r="248" spans="1:100" x14ac:dyDescent="0.25">
      <c r="A248" s="5">
        <v>148</v>
      </c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</row>
    <row r="249" spans="1:100" x14ac:dyDescent="0.25">
      <c r="A249" s="5">
        <v>149</v>
      </c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</row>
    <row r="250" spans="1:100" x14ac:dyDescent="0.25">
      <c r="A250" s="5">
        <v>150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</row>
    <row r="251" spans="1:100" x14ac:dyDescent="0.25">
      <c r="A251" s="5">
        <v>151</v>
      </c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</row>
    <row r="252" spans="1:100" x14ac:dyDescent="0.25">
      <c r="A252" s="5">
        <v>152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</row>
    <row r="253" spans="1:100" x14ac:dyDescent="0.25">
      <c r="A253" s="5">
        <v>153</v>
      </c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</row>
    <row r="254" spans="1:100" x14ac:dyDescent="0.25">
      <c r="A254" s="5">
        <v>154</v>
      </c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</row>
    <row r="255" spans="1:100" x14ac:dyDescent="0.25">
      <c r="A255" s="5">
        <v>155</v>
      </c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</row>
    <row r="256" spans="1:100" x14ac:dyDescent="0.25">
      <c r="A256" s="5">
        <v>156</v>
      </c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</row>
    <row r="257" spans="1:100" x14ac:dyDescent="0.25">
      <c r="A257" s="5">
        <v>157</v>
      </c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</row>
    <row r="258" spans="1:100" x14ac:dyDescent="0.25">
      <c r="A258" s="5">
        <v>158</v>
      </c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</row>
    <row r="259" spans="1:100" x14ac:dyDescent="0.25">
      <c r="A259" s="5">
        <v>159</v>
      </c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</row>
    <row r="260" spans="1:100" x14ac:dyDescent="0.25">
      <c r="A260" s="5">
        <v>160</v>
      </c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</row>
    <row r="261" spans="1:100" x14ac:dyDescent="0.25">
      <c r="A261" s="5">
        <v>161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</row>
    <row r="262" spans="1:100" x14ac:dyDescent="0.25">
      <c r="A262" s="5">
        <v>162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</row>
    <row r="263" spans="1:100" x14ac:dyDescent="0.25">
      <c r="A263" s="5">
        <v>163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</row>
    <row r="264" spans="1:100" x14ac:dyDescent="0.25">
      <c r="A264" s="5">
        <v>164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</row>
    <row r="265" spans="1:100" x14ac:dyDescent="0.25">
      <c r="A265" s="5">
        <v>165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</row>
    <row r="266" spans="1:100" x14ac:dyDescent="0.25">
      <c r="A266" s="5">
        <v>166</v>
      </c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</row>
    <row r="267" spans="1:100" x14ac:dyDescent="0.25">
      <c r="A267" s="5">
        <v>167</v>
      </c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</row>
    <row r="268" spans="1:100" x14ac:dyDescent="0.25">
      <c r="A268" s="5">
        <v>168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</row>
    <row r="269" spans="1:100" x14ac:dyDescent="0.25">
      <c r="A269" s="5">
        <v>169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</row>
    <row r="270" spans="1:100" x14ac:dyDescent="0.25">
      <c r="A270" s="5">
        <v>170</v>
      </c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</row>
    <row r="271" spans="1:100" x14ac:dyDescent="0.25">
      <c r="A271" s="5">
        <v>171</v>
      </c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</row>
    <row r="272" spans="1:100" x14ac:dyDescent="0.25">
      <c r="A272" s="5">
        <v>172</v>
      </c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</row>
    <row r="273" spans="1:100" x14ac:dyDescent="0.25">
      <c r="A273" s="5">
        <v>173</v>
      </c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</row>
    <row r="274" spans="1:100" x14ac:dyDescent="0.25">
      <c r="A274" s="5">
        <v>174</v>
      </c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</row>
    <row r="275" spans="1:100" x14ac:dyDescent="0.25">
      <c r="A275" s="5">
        <v>175</v>
      </c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</row>
    <row r="276" spans="1:100" x14ac:dyDescent="0.25">
      <c r="A276" s="5">
        <v>176</v>
      </c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</row>
    <row r="277" spans="1:100" x14ac:dyDescent="0.25">
      <c r="A277" s="5">
        <v>177</v>
      </c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</row>
    <row r="278" spans="1:100" x14ac:dyDescent="0.25">
      <c r="A278" s="5">
        <v>178</v>
      </c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</row>
    <row r="279" spans="1:100" x14ac:dyDescent="0.25">
      <c r="A279" s="5">
        <v>179</v>
      </c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</row>
    <row r="280" spans="1:100" x14ac:dyDescent="0.25">
      <c r="A280" s="5">
        <v>180</v>
      </c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</row>
    <row r="281" spans="1:100" x14ac:dyDescent="0.25">
      <c r="A281" s="5">
        <v>181</v>
      </c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</row>
    <row r="282" spans="1:100" x14ac:dyDescent="0.25">
      <c r="A282" s="5">
        <v>182</v>
      </c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</row>
    <row r="283" spans="1:100" x14ac:dyDescent="0.25">
      <c r="A283" s="5">
        <v>183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</row>
    <row r="284" spans="1:100" x14ac:dyDescent="0.25">
      <c r="A284" s="5">
        <v>184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</row>
    <row r="285" spans="1:100" x14ac:dyDescent="0.25">
      <c r="A285" s="5">
        <v>185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</row>
    <row r="286" spans="1:100" x14ac:dyDescent="0.25">
      <c r="A286" s="5">
        <v>186</v>
      </c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</row>
    <row r="287" spans="1:100" x14ac:dyDescent="0.25">
      <c r="A287" s="5">
        <v>187</v>
      </c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</row>
    <row r="288" spans="1:100" x14ac:dyDescent="0.25">
      <c r="A288" s="5">
        <v>188</v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</row>
    <row r="289" spans="1:100" x14ac:dyDescent="0.25">
      <c r="A289" s="5">
        <v>189</v>
      </c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</row>
    <row r="290" spans="1:100" x14ac:dyDescent="0.25">
      <c r="A290" s="5">
        <v>190</v>
      </c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</row>
    <row r="291" spans="1:100" x14ac:dyDescent="0.25">
      <c r="A291" s="5">
        <v>191</v>
      </c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</row>
    <row r="292" spans="1:100" x14ac:dyDescent="0.25">
      <c r="A292" s="5">
        <v>192</v>
      </c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</row>
    <row r="293" spans="1:100" x14ac:dyDescent="0.25">
      <c r="A293" s="5">
        <v>193</v>
      </c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</row>
    <row r="294" spans="1:100" x14ac:dyDescent="0.25">
      <c r="A294" s="5">
        <v>194</v>
      </c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</row>
    <row r="295" spans="1:100" x14ac:dyDescent="0.25">
      <c r="A295" s="5">
        <v>195</v>
      </c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</row>
    <row r="296" spans="1:100" x14ac:dyDescent="0.25">
      <c r="A296" s="5">
        <v>196</v>
      </c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</row>
    <row r="297" spans="1:100" x14ac:dyDescent="0.25">
      <c r="A297" s="5">
        <v>197</v>
      </c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</row>
    <row r="298" spans="1:100" x14ac:dyDescent="0.25">
      <c r="A298" s="5">
        <v>198</v>
      </c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</row>
    <row r="299" spans="1:100" x14ac:dyDescent="0.25">
      <c r="A299" s="5">
        <v>199</v>
      </c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</row>
    <row r="300" spans="1:100" x14ac:dyDescent="0.25">
      <c r="A300" s="5">
        <v>200</v>
      </c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</row>
    <row r="301" spans="1:100" x14ac:dyDescent="0.25">
      <c r="A301" s="5">
        <v>201</v>
      </c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</row>
    <row r="302" spans="1:100" x14ac:dyDescent="0.25">
      <c r="A302" s="5">
        <v>202</v>
      </c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</row>
    <row r="303" spans="1:100" x14ac:dyDescent="0.25">
      <c r="A303" s="5">
        <v>203</v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</row>
    <row r="304" spans="1:100" x14ac:dyDescent="0.25">
      <c r="A304" s="5">
        <v>204</v>
      </c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</row>
    <row r="305" spans="1:100" x14ac:dyDescent="0.25">
      <c r="A305" s="5">
        <v>205</v>
      </c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</row>
    <row r="306" spans="1:100" x14ac:dyDescent="0.25">
      <c r="A306" s="5">
        <v>206</v>
      </c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</row>
    <row r="307" spans="1:100" x14ac:dyDescent="0.25">
      <c r="A307" s="5">
        <v>207</v>
      </c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</row>
    <row r="308" spans="1:100" x14ac:dyDescent="0.25">
      <c r="A308" s="5">
        <v>208</v>
      </c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</row>
    <row r="309" spans="1:100" x14ac:dyDescent="0.25">
      <c r="A309" s="5">
        <v>209</v>
      </c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</row>
    <row r="310" spans="1:100" x14ac:dyDescent="0.25">
      <c r="A310" s="5">
        <v>210</v>
      </c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</row>
    <row r="311" spans="1:100" x14ac:dyDescent="0.25">
      <c r="A311" s="5">
        <v>211</v>
      </c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</row>
    <row r="312" spans="1:100" x14ac:dyDescent="0.25">
      <c r="A312" s="5">
        <v>212</v>
      </c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</row>
    <row r="313" spans="1:100" x14ac:dyDescent="0.25">
      <c r="A313" s="5">
        <v>213</v>
      </c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</row>
    <row r="314" spans="1:100" x14ac:dyDescent="0.25">
      <c r="A314" s="5">
        <v>214</v>
      </c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</row>
    <row r="315" spans="1:100" x14ac:dyDescent="0.25">
      <c r="A315" s="5">
        <v>215</v>
      </c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</row>
    <row r="316" spans="1:100" x14ac:dyDescent="0.25">
      <c r="A316" s="5">
        <v>216</v>
      </c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</row>
    <row r="317" spans="1:100" x14ac:dyDescent="0.25">
      <c r="A317" s="5">
        <v>217</v>
      </c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>
        <v>3</v>
      </c>
      <c r="CT317" s="3"/>
      <c r="CU317" s="3"/>
      <c r="CV317" s="3"/>
    </row>
    <row r="318" spans="1:100" x14ac:dyDescent="0.25">
      <c r="A318" s="5">
        <v>218</v>
      </c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</row>
    <row r="319" spans="1:100" x14ac:dyDescent="0.25">
      <c r="A319" s="5">
        <v>219</v>
      </c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</row>
    <row r="320" spans="1:100" x14ac:dyDescent="0.25">
      <c r="A320" s="5">
        <v>220</v>
      </c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</row>
    <row r="321" spans="1:100" x14ac:dyDescent="0.25">
      <c r="A321" s="5">
        <v>221</v>
      </c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</row>
    <row r="322" spans="1:100" x14ac:dyDescent="0.25">
      <c r="A322" s="5">
        <v>222</v>
      </c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</row>
    <row r="323" spans="1:100" x14ac:dyDescent="0.25">
      <c r="A323" s="5">
        <v>223</v>
      </c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</row>
    <row r="324" spans="1:100" x14ac:dyDescent="0.25">
      <c r="A324" s="5">
        <v>224</v>
      </c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</row>
    <row r="325" spans="1:100" x14ac:dyDescent="0.25">
      <c r="A325" s="5">
        <v>225</v>
      </c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</row>
    <row r="326" spans="1:100" x14ac:dyDescent="0.25">
      <c r="A326" s="5">
        <v>226</v>
      </c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</row>
    <row r="327" spans="1:100" x14ac:dyDescent="0.25">
      <c r="A327" s="5">
        <v>227</v>
      </c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</row>
    <row r="328" spans="1:100" x14ac:dyDescent="0.25">
      <c r="A328" s="5">
        <v>228</v>
      </c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</row>
    <row r="329" spans="1:100" x14ac:dyDescent="0.25">
      <c r="A329" s="5">
        <v>229</v>
      </c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</row>
    <row r="330" spans="1:100" x14ac:dyDescent="0.25">
      <c r="A330" s="5">
        <v>230</v>
      </c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</row>
    <row r="331" spans="1:100" x14ac:dyDescent="0.25">
      <c r="A331" s="5">
        <v>231</v>
      </c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</row>
    <row r="332" spans="1:100" x14ac:dyDescent="0.25">
      <c r="A332" s="5">
        <v>232</v>
      </c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</row>
    <row r="333" spans="1:100" x14ac:dyDescent="0.25">
      <c r="A333" s="5">
        <v>233</v>
      </c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</row>
    <row r="334" spans="1:100" x14ac:dyDescent="0.25">
      <c r="A334" s="5">
        <v>234</v>
      </c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</row>
    <row r="335" spans="1:100" x14ac:dyDescent="0.25">
      <c r="A335" s="5">
        <v>235</v>
      </c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</row>
    <row r="336" spans="1:100" x14ac:dyDescent="0.25">
      <c r="A336" s="5">
        <v>236</v>
      </c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</row>
    <row r="337" spans="1:100" x14ac:dyDescent="0.25">
      <c r="A337" s="5">
        <v>237</v>
      </c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</row>
    <row r="338" spans="1:100" x14ac:dyDescent="0.25">
      <c r="A338" s="5">
        <v>238</v>
      </c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</row>
    <row r="339" spans="1:100" x14ac:dyDescent="0.25">
      <c r="A339" s="5">
        <v>239</v>
      </c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</row>
    <row r="340" spans="1:100" x14ac:dyDescent="0.25">
      <c r="A340" s="5">
        <v>240</v>
      </c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</row>
    <row r="341" spans="1:100" x14ac:dyDescent="0.25">
      <c r="A341" s="5">
        <v>241</v>
      </c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</row>
    <row r="342" spans="1:100" x14ac:dyDescent="0.25">
      <c r="A342" s="5">
        <v>242</v>
      </c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</row>
    <row r="343" spans="1:100" x14ac:dyDescent="0.25">
      <c r="A343" s="5">
        <v>243</v>
      </c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</row>
    <row r="344" spans="1:100" x14ac:dyDescent="0.25">
      <c r="A344" s="5">
        <v>244</v>
      </c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</row>
    <row r="345" spans="1:100" x14ac:dyDescent="0.25">
      <c r="A345" s="5">
        <v>245</v>
      </c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</row>
    <row r="346" spans="1:100" x14ac:dyDescent="0.25">
      <c r="A346" s="5">
        <v>246</v>
      </c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</row>
    <row r="347" spans="1:100" x14ac:dyDescent="0.25">
      <c r="A347" s="5">
        <v>247</v>
      </c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</row>
    <row r="348" spans="1:100" x14ac:dyDescent="0.25">
      <c r="A348" s="5">
        <v>248</v>
      </c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</row>
    <row r="349" spans="1:100" x14ac:dyDescent="0.25">
      <c r="A349" s="5">
        <v>249</v>
      </c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</vt:lpstr>
      <vt:lpstr>Плоскость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Павел Эдуардович</dc:creator>
  <cp:lastModifiedBy>User</cp:lastModifiedBy>
  <dcterms:created xsi:type="dcterms:W3CDTF">2017-09-11T18:43:33Z</dcterms:created>
  <dcterms:modified xsi:type="dcterms:W3CDTF">2017-10-06T15:29:05Z</dcterms:modified>
</cp:coreProperties>
</file>